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ys\Vb6\Buy\Copy\"/>
    </mc:Choice>
  </mc:AlternateContent>
  <xr:revisionPtr revIDLastSave="0" documentId="13_ncr:1_{72F938F0-E492-4250-BCDA-9B26C6DAE0F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住所録" sheetId="1" r:id="rId1"/>
    <sheet name="セレクト" sheetId="2" r:id="rId2"/>
    <sheet name="コピー" sheetId="4" r:id="rId3"/>
    <sheet name="宛名" sheetId="3" r:id="rId4"/>
  </sheets>
  <definedNames>
    <definedName name="_xlnm.Print_Area" localSheetId="3">宛名!$D$3:$L$71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4" i="3" l="1"/>
  <c r="J64" i="3"/>
  <c r="F64" i="3"/>
  <c r="J54" i="3"/>
  <c r="F54" i="3"/>
  <c r="F44" i="3"/>
  <c r="J34" i="3"/>
  <c r="F34" i="3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F4" i="3"/>
  <c r="B14" i="3"/>
  <c r="F14" i="3"/>
  <c r="B24" i="3"/>
  <c r="F24" i="3"/>
  <c r="B34" i="3"/>
  <c r="B44" i="3"/>
  <c r="B54" i="3"/>
  <c r="B64" i="3"/>
  <c r="C3" i="2"/>
  <c r="E3" i="2"/>
  <c r="D3" i="2"/>
  <c r="G3" i="2"/>
  <c r="H3" i="2"/>
  <c r="J3" i="2"/>
  <c r="K3" i="2"/>
  <c r="B4" i="2"/>
  <c r="B5" i="2"/>
  <c r="B6" i="2"/>
  <c r="B7" i="2"/>
  <c r="B8" i="2"/>
  <c r="C4" i="2"/>
  <c r="D4" i="2"/>
  <c r="E4" i="2"/>
  <c r="F4" i="2"/>
  <c r="H4" i="2"/>
  <c r="I4" i="2"/>
  <c r="J4" i="2"/>
  <c r="K4" i="2"/>
  <c r="C5" i="2"/>
  <c r="J5" i="2"/>
  <c r="D5" i="2"/>
  <c r="F5" i="2"/>
  <c r="G5" i="2"/>
  <c r="H5" i="2"/>
  <c r="I5" i="2"/>
  <c r="K5" i="2"/>
  <c r="C6" i="2"/>
  <c r="H6" i="2"/>
  <c r="D6" i="2"/>
  <c r="E6" i="2"/>
  <c r="F6" i="2"/>
  <c r="G6" i="2"/>
  <c r="I6" i="2"/>
  <c r="J6" i="2"/>
  <c r="K6" i="2"/>
  <c r="C7" i="2"/>
  <c r="D7" i="2"/>
  <c r="K7" i="2"/>
  <c r="C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C9" i="2"/>
  <c r="J9" i="2"/>
  <c r="D9" i="2"/>
  <c r="E9" i="2"/>
  <c r="F9" i="2"/>
  <c r="G9" i="2"/>
  <c r="H9" i="2"/>
  <c r="I9" i="2"/>
  <c r="K9" i="2"/>
  <c r="C10" i="2"/>
  <c r="H10" i="2"/>
  <c r="D10" i="2"/>
  <c r="E10" i="2"/>
  <c r="F10" i="2"/>
  <c r="G10" i="2"/>
  <c r="K10" i="2"/>
  <c r="C11" i="2"/>
  <c r="C12" i="2"/>
  <c r="I12" i="2"/>
  <c r="J12" i="2"/>
  <c r="C13" i="2"/>
  <c r="J13" i="2"/>
  <c r="D13" i="2"/>
  <c r="E13" i="2"/>
  <c r="F13" i="2"/>
  <c r="G13" i="2"/>
  <c r="H13" i="2"/>
  <c r="I13" i="2"/>
  <c r="K13" i="2"/>
  <c r="C14" i="2"/>
  <c r="H14" i="2"/>
  <c r="D14" i="2"/>
  <c r="E14" i="2"/>
  <c r="F14" i="2"/>
  <c r="G14" i="2"/>
  <c r="K14" i="2"/>
  <c r="C15" i="2"/>
  <c r="D15" i="2"/>
  <c r="J15" i="2"/>
  <c r="C16" i="2"/>
  <c r="G16" i="2"/>
  <c r="H16" i="2"/>
  <c r="I16" i="2"/>
  <c r="K16" i="2"/>
  <c r="C17" i="2"/>
  <c r="J17" i="2"/>
  <c r="D17" i="2"/>
  <c r="E17" i="2"/>
  <c r="F17" i="2"/>
  <c r="G17" i="2"/>
  <c r="H17" i="2"/>
  <c r="I17" i="2"/>
  <c r="K17" i="2"/>
  <c r="C18" i="2"/>
  <c r="D18" i="2"/>
  <c r="E18" i="2"/>
  <c r="F18" i="2"/>
  <c r="G18" i="2"/>
  <c r="K18" i="2"/>
  <c r="C19" i="2"/>
  <c r="D19" i="2"/>
  <c r="E19" i="2"/>
  <c r="J19" i="2"/>
  <c r="K19" i="2"/>
  <c r="C20" i="2"/>
  <c r="G20" i="2"/>
  <c r="H20" i="2"/>
  <c r="I20" i="2"/>
  <c r="J20" i="2"/>
  <c r="K20" i="2"/>
  <c r="C21" i="2"/>
  <c r="J21" i="2"/>
  <c r="D21" i="2"/>
  <c r="E21" i="2"/>
  <c r="F21" i="2"/>
  <c r="G21" i="2"/>
  <c r="H21" i="2"/>
  <c r="I21" i="2"/>
  <c r="K21" i="2"/>
  <c r="C22" i="2"/>
  <c r="D22" i="2"/>
  <c r="K22" i="2"/>
  <c r="C23" i="2"/>
  <c r="D23" i="2"/>
  <c r="E23" i="2"/>
  <c r="C24" i="2"/>
  <c r="G24" i="2"/>
  <c r="H24" i="2"/>
  <c r="I24" i="2"/>
  <c r="K24" i="2"/>
  <c r="C25" i="2"/>
  <c r="J25" i="2"/>
  <c r="D25" i="2"/>
  <c r="E25" i="2"/>
  <c r="F25" i="2"/>
  <c r="G25" i="2"/>
  <c r="H25" i="2"/>
  <c r="I25" i="2"/>
  <c r="K25" i="2"/>
  <c r="C26" i="2"/>
  <c r="D26" i="2"/>
  <c r="E26" i="2"/>
  <c r="F26" i="2"/>
  <c r="G26" i="2"/>
  <c r="K26" i="2"/>
  <c r="C27" i="2"/>
  <c r="D27" i="2"/>
  <c r="E27" i="2"/>
  <c r="I27" i="2"/>
  <c r="J27" i="2"/>
  <c r="K27" i="2"/>
  <c r="C28" i="2"/>
  <c r="G28" i="2"/>
  <c r="H28" i="2"/>
  <c r="I28" i="2"/>
  <c r="J28" i="2"/>
  <c r="K28" i="2"/>
  <c r="C29" i="2"/>
  <c r="J29" i="2"/>
  <c r="D29" i="2"/>
  <c r="E29" i="2"/>
  <c r="F29" i="2"/>
  <c r="G29" i="2"/>
  <c r="H29" i="2"/>
  <c r="I29" i="2"/>
  <c r="K29" i="2"/>
  <c r="C30" i="2"/>
  <c r="J30" i="2"/>
  <c r="C31" i="2"/>
  <c r="K31" i="2"/>
  <c r="C32" i="2"/>
  <c r="G32" i="2"/>
  <c r="C33" i="2"/>
  <c r="J33" i="2"/>
  <c r="D33" i="2"/>
  <c r="E33" i="2"/>
  <c r="F33" i="2"/>
  <c r="G33" i="2"/>
  <c r="H33" i="2"/>
  <c r="I33" i="2"/>
  <c r="K33" i="2"/>
  <c r="C34" i="2"/>
  <c r="F34" i="2"/>
  <c r="C35" i="2"/>
  <c r="J35" i="2"/>
  <c r="C36" i="2"/>
  <c r="I36" i="2"/>
  <c r="C37" i="2"/>
  <c r="J37" i="2"/>
  <c r="D37" i="2"/>
  <c r="E37" i="2"/>
  <c r="F37" i="2"/>
  <c r="G37" i="2"/>
  <c r="H37" i="2"/>
  <c r="I37" i="2"/>
  <c r="K37" i="2"/>
  <c r="C38" i="2"/>
  <c r="J38" i="2"/>
  <c r="C39" i="2"/>
  <c r="H39" i="2"/>
  <c r="C40" i="2"/>
  <c r="C41" i="2"/>
  <c r="J41" i="2"/>
  <c r="D41" i="2"/>
  <c r="E41" i="2"/>
  <c r="F41" i="2"/>
  <c r="G41" i="2"/>
  <c r="H41" i="2"/>
  <c r="I41" i="2"/>
  <c r="K41" i="2"/>
  <c r="C42" i="2"/>
  <c r="C43" i="2"/>
  <c r="I43" i="2"/>
  <c r="C44" i="2"/>
  <c r="J44" i="2"/>
  <c r="C45" i="2"/>
  <c r="J45" i="2"/>
  <c r="D45" i="2"/>
  <c r="E45" i="2"/>
  <c r="F45" i="2"/>
  <c r="G45" i="2"/>
  <c r="H45" i="2"/>
  <c r="I45" i="2"/>
  <c r="K45" i="2"/>
  <c r="C46" i="2"/>
  <c r="E46" i="2"/>
  <c r="C47" i="2"/>
  <c r="C48" i="2"/>
  <c r="K48" i="2"/>
  <c r="C49" i="2"/>
  <c r="J49" i="2"/>
  <c r="D49" i="2"/>
  <c r="E49" i="2"/>
  <c r="F49" i="2"/>
  <c r="G49" i="2"/>
  <c r="H49" i="2"/>
  <c r="I49" i="2"/>
  <c r="K49" i="2"/>
  <c r="C50" i="2"/>
  <c r="K50" i="2"/>
  <c r="F47" i="2"/>
  <c r="G47" i="2"/>
  <c r="D40" i="2"/>
  <c r="E40" i="2"/>
  <c r="H22" i="2"/>
  <c r="I22" i="2"/>
  <c r="J22" i="2"/>
  <c r="F15" i="2"/>
  <c r="G15" i="2"/>
  <c r="H15" i="2"/>
  <c r="I15" i="2"/>
  <c r="K12" i="2"/>
  <c r="H42" i="2"/>
  <c r="I42" i="2"/>
  <c r="K47" i="2"/>
  <c r="K46" i="2"/>
  <c r="K44" i="2"/>
  <c r="K43" i="2"/>
  <c r="K42" i="2"/>
  <c r="K40" i="2"/>
  <c r="K39" i="2"/>
  <c r="K38" i="2"/>
  <c r="K36" i="2"/>
  <c r="K35" i="2"/>
  <c r="K34" i="2"/>
  <c r="K32" i="2"/>
  <c r="K30" i="2"/>
  <c r="F23" i="2"/>
  <c r="H23" i="2"/>
  <c r="G23" i="2"/>
  <c r="D48" i="2"/>
  <c r="E48" i="2"/>
  <c r="F31" i="2"/>
  <c r="G31" i="2"/>
  <c r="J40" i="2"/>
  <c r="J39" i="2"/>
  <c r="J36" i="2"/>
  <c r="J34" i="2"/>
  <c r="J32" i="2"/>
  <c r="J31" i="2"/>
  <c r="D24" i="2"/>
  <c r="E24" i="2"/>
  <c r="F24" i="2"/>
  <c r="I19" i="2"/>
  <c r="D16" i="2"/>
  <c r="E16" i="2"/>
  <c r="F16" i="2"/>
  <c r="H50" i="2"/>
  <c r="I50" i="2"/>
  <c r="D44" i="2"/>
  <c r="E44" i="2"/>
  <c r="H38" i="2"/>
  <c r="I38" i="2"/>
  <c r="F35" i="2"/>
  <c r="G35" i="2"/>
  <c r="H30" i="2"/>
  <c r="I30" i="2"/>
  <c r="J50" i="2"/>
  <c r="J46" i="2"/>
  <c r="I48" i="2"/>
  <c r="I47" i="2"/>
  <c r="I44" i="2"/>
  <c r="G42" i="2"/>
  <c r="I40" i="2"/>
  <c r="I39" i="2"/>
  <c r="G38" i="2"/>
  <c r="I35" i="2"/>
  <c r="G34" i="2"/>
  <c r="I32" i="2"/>
  <c r="I31" i="2"/>
  <c r="G30" i="2"/>
  <c r="D12" i="2"/>
  <c r="E12" i="2"/>
  <c r="F12" i="2"/>
  <c r="G12" i="2"/>
  <c r="H12" i="2"/>
  <c r="F43" i="2"/>
  <c r="G43" i="2"/>
  <c r="D36" i="2"/>
  <c r="E36" i="2"/>
  <c r="E11" i="2"/>
  <c r="F11" i="2"/>
  <c r="G11" i="2"/>
  <c r="H11" i="2"/>
  <c r="I11" i="2"/>
  <c r="J11" i="2"/>
  <c r="J47" i="2"/>
  <c r="J43" i="2"/>
  <c r="G50" i="2"/>
  <c r="G46" i="2"/>
  <c r="H48" i="2"/>
  <c r="H47" i="2"/>
  <c r="F46" i="2"/>
  <c r="H44" i="2"/>
  <c r="H43" i="2"/>
  <c r="F42" i="2"/>
  <c r="H40" i="2"/>
  <c r="F38" i="2"/>
  <c r="H36" i="2"/>
  <c r="H35" i="2"/>
  <c r="H32" i="2"/>
  <c r="H31" i="2"/>
  <c r="F30" i="2"/>
  <c r="H26" i="2"/>
  <c r="I26" i="2"/>
  <c r="J26" i="2"/>
  <c r="K23" i="2"/>
  <c r="G22" i="2"/>
  <c r="H18" i="2"/>
  <c r="I18" i="2"/>
  <c r="J18" i="2"/>
  <c r="K15" i="2"/>
  <c r="F39" i="2"/>
  <c r="G39" i="2"/>
  <c r="H34" i="2"/>
  <c r="I34" i="2"/>
  <c r="J48" i="2"/>
  <c r="J42" i="2"/>
  <c r="F50" i="2"/>
  <c r="E50" i="2"/>
  <c r="G48" i="2"/>
  <c r="G44" i="2"/>
  <c r="G40" i="2"/>
  <c r="E38" i="2"/>
  <c r="G36" i="2"/>
  <c r="E35" i="2"/>
  <c r="E34" i="2"/>
  <c r="E31" i="2"/>
  <c r="E30" i="2"/>
  <c r="F27" i="2"/>
  <c r="H27" i="2"/>
  <c r="G27" i="2"/>
  <c r="J23" i="2"/>
  <c r="F22" i="2"/>
  <c r="F19" i="2"/>
  <c r="H19" i="2"/>
  <c r="G19" i="2"/>
  <c r="K11" i="2"/>
  <c r="H46" i="2"/>
  <c r="I46" i="2"/>
  <c r="D32" i="2"/>
  <c r="E32" i="2"/>
  <c r="E47" i="2"/>
  <c r="E43" i="2"/>
  <c r="E42" i="2"/>
  <c r="E39" i="2"/>
  <c r="D50" i="2"/>
  <c r="F48" i="2"/>
  <c r="D47" i="2"/>
  <c r="D46" i="2"/>
  <c r="F44" i="2"/>
  <c r="D43" i="2"/>
  <c r="D42" i="2"/>
  <c r="F40" i="2"/>
  <c r="D39" i="2"/>
  <c r="D38" i="2"/>
  <c r="F36" i="2"/>
  <c r="D35" i="2"/>
  <c r="D34" i="2"/>
  <c r="F32" i="2"/>
  <c r="D31" i="2"/>
  <c r="D30" i="2"/>
  <c r="D28" i="2"/>
  <c r="E28" i="2"/>
  <c r="F28" i="2"/>
  <c r="J24" i="2"/>
  <c r="I23" i="2"/>
  <c r="E22" i="2"/>
  <c r="D20" i="2"/>
  <c r="E20" i="2"/>
  <c r="F20" i="2"/>
  <c r="J16" i="2"/>
  <c r="E15" i="2"/>
  <c r="D11" i="2"/>
  <c r="H8" i="2"/>
  <c r="J7" i="2"/>
  <c r="G8" i="2"/>
  <c r="I7" i="2"/>
  <c r="E5" i="2"/>
  <c r="G4" i="2"/>
  <c r="I3" i="2"/>
  <c r="F8" i="2"/>
  <c r="H7" i="2"/>
  <c r="J14" i="2"/>
  <c r="J10" i="2"/>
  <c r="I14" i="2"/>
  <c r="I10" i="2"/>
  <c r="E8" i="2"/>
  <c r="G7" i="2"/>
  <c r="F7" i="2"/>
  <c r="F3" i="2"/>
  <c r="J4" i="3"/>
  <c r="E7" i="2"/>
  <c r="J14" i="3"/>
  <c r="J24" i="3"/>
  <c r="K44" i="4"/>
  <c r="K36" i="4"/>
  <c r="K28" i="4"/>
  <c r="K20" i="4"/>
  <c r="K12" i="4"/>
  <c r="K5" i="4"/>
  <c r="K4" i="4"/>
  <c r="K3" i="4"/>
  <c r="D3" i="4"/>
  <c r="D4" i="3"/>
  <c r="J45" i="4"/>
  <c r="J37" i="4"/>
  <c r="J29" i="4"/>
  <c r="J21" i="4"/>
  <c r="J13" i="4"/>
  <c r="J5" i="4"/>
  <c r="L10" i="3"/>
  <c r="J4" i="4"/>
  <c r="J3" i="4"/>
  <c r="I45" i="4"/>
  <c r="I37" i="4"/>
  <c r="I29" i="4"/>
  <c r="I21" i="4"/>
  <c r="D69" i="3"/>
  <c r="I13" i="4"/>
  <c r="H39" i="3"/>
  <c r="I5" i="4"/>
  <c r="L9" i="3"/>
  <c r="I4" i="4"/>
  <c r="H9" i="3"/>
  <c r="I3" i="4"/>
  <c r="D9" i="3"/>
  <c r="H45" i="4"/>
  <c r="H37" i="4"/>
  <c r="H29" i="4"/>
  <c r="H21" i="4"/>
  <c r="D68" i="3"/>
  <c r="H15" i="4"/>
  <c r="D48" i="3"/>
  <c r="H14" i="4"/>
  <c r="L38" i="3"/>
  <c r="H13" i="4"/>
  <c r="H38" i="3"/>
  <c r="H12" i="4"/>
  <c r="D38" i="3"/>
  <c r="H11" i="4"/>
  <c r="L28" i="3"/>
  <c r="H10" i="4"/>
  <c r="H28" i="3"/>
  <c r="H9" i="4"/>
  <c r="D28" i="3"/>
  <c r="H8" i="4"/>
  <c r="L18" i="3"/>
  <c r="H7" i="4"/>
  <c r="H18" i="3"/>
  <c r="H6" i="4"/>
  <c r="D18" i="3"/>
  <c r="H5" i="4"/>
  <c r="L8" i="3"/>
  <c r="H4" i="4"/>
  <c r="H8" i="3"/>
  <c r="H3" i="4"/>
  <c r="D8" i="3"/>
  <c r="G45" i="4"/>
  <c r="G37" i="4"/>
  <c r="G29" i="4"/>
  <c r="G21" i="4"/>
  <c r="D67" i="3"/>
  <c r="G15" i="4"/>
  <c r="D47" i="3"/>
  <c r="G14" i="4"/>
  <c r="L37" i="3"/>
  <c r="G13" i="4"/>
  <c r="H37" i="3"/>
  <c r="G12" i="4"/>
  <c r="D37" i="3"/>
  <c r="G11" i="4"/>
  <c r="L27" i="3"/>
  <c r="G10" i="4"/>
  <c r="H27" i="3"/>
  <c r="G9" i="4"/>
  <c r="D27" i="3"/>
  <c r="G8" i="4"/>
  <c r="L17" i="3"/>
  <c r="G7" i="4"/>
  <c r="H17" i="3"/>
  <c r="G6" i="4"/>
  <c r="D17" i="3"/>
  <c r="G5" i="4"/>
  <c r="L7" i="3"/>
  <c r="G4" i="4"/>
  <c r="H7" i="3"/>
  <c r="G3" i="4"/>
  <c r="D7" i="3"/>
  <c r="F45" i="4"/>
  <c r="F37" i="4"/>
  <c r="F36" i="4"/>
  <c r="F29" i="4"/>
  <c r="F28" i="4"/>
  <c r="F22" i="4"/>
  <c r="H66" i="3"/>
  <c r="F21" i="4"/>
  <c r="D66" i="3"/>
  <c r="F20" i="4"/>
  <c r="L56" i="3"/>
  <c r="F15" i="4"/>
  <c r="D46" i="3"/>
  <c r="F14" i="4"/>
  <c r="L36" i="3"/>
  <c r="F13" i="4"/>
  <c r="H36" i="3"/>
  <c r="F12" i="4"/>
  <c r="D36" i="3"/>
  <c r="F11" i="4"/>
  <c r="L26" i="3"/>
  <c r="F10" i="4"/>
  <c r="H26" i="3"/>
  <c r="F9" i="4"/>
  <c r="D26" i="3"/>
  <c r="F8" i="4"/>
  <c r="L16" i="3"/>
  <c r="F7" i="4"/>
  <c r="H16" i="3"/>
  <c r="F6" i="4"/>
  <c r="D16" i="3"/>
  <c r="F5" i="4"/>
  <c r="L6" i="3"/>
  <c r="F4" i="4"/>
  <c r="H6" i="3"/>
  <c r="F3" i="4"/>
  <c r="D6" i="3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D50" i="4"/>
  <c r="E47" i="4"/>
  <c r="E46" i="4"/>
  <c r="E45" i="4"/>
  <c r="E44" i="4"/>
  <c r="E43" i="4"/>
  <c r="E40" i="4"/>
  <c r="E39" i="4"/>
  <c r="E38" i="4"/>
  <c r="E37" i="4"/>
  <c r="E36" i="4"/>
  <c r="E35" i="4"/>
  <c r="E32" i="4"/>
  <c r="E31" i="4"/>
  <c r="E30" i="4"/>
  <c r="E29" i="4"/>
  <c r="E28" i="4"/>
  <c r="E27" i="4"/>
  <c r="E24" i="4"/>
  <c r="E23" i="4"/>
  <c r="L65" i="3"/>
  <c r="E22" i="4"/>
  <c r="H65" i="3"/>
  <c r="E21" i="4"/>
  <c r="D65" i="3"/>
  <c r="E20" i="4"/>
  <c r="L55" i="3"/>
  <c r="E19" i="4"/>
  <c r="H55" i="3"/>
  <c r="E16" i="4"/>
  <c r="H45" i="3"/>
  <c r="E15" i="4"/>
  <c r="D45" i="3"/>
  <c r="E14" i="4"/>
  <c r="L35" i="3"/>
  <c r="E13" i="4"/>
  <c r="H35" i="3"/>
  <c r="E12" i="4"/>
  <c r="D35" i="3"/>
  <c r="E11" i="4"/>
  <c r="L25" i="3"/>
  <c r="E10" i="4"/>
  <c r="H25" i="3"/>
  <c r="E9" i="4"/>
  <c r="D25" i="3"/>
  <c r="E8" i="4"/>
  <c r="L15" i="3"/>
  <c r="E7" i="4"/>
  <c r="H15" i="3"/>
  <c r="E6" i="4"/>
  <c r="D15" i="3"/>
  <c r="E5" i="4"/>
  <c r="L5" i="3"/>
  <c r="E4" i="4"/>
  <c r="H5" i="3"/>
  <c r="E3" i="4"/>
  <c r="D5" i="3"/>
  <c r="D48" i="4"/>
  <c r="D47" i="4"/>
  <c r="D46" i="4"/>
  <c r="D45" i="4"/>
  <c r="D44" i="4"/>
  <c r="D43" i="4"/>
  <c r="D42" i="4"/>
  <c r="D40" i="4"/>
  <c r="D39" i="4"/>
  <c r="D38" i="4"/>
  <c r="D37" i="4"/>
  <c r="D36" i="4"/>
  <c r="D35" i="4"/>
  <c r="D34" i="4"/>
  <c r="D32" i="4"/>
  <c r="D31" i="4"/>
  <c r="D30" i="4"/>
  <c r="D29" i="4"/>
  <c r="D28" i="4"/>
  <c r="D27" i="4"/>
  <c r="D26" i="4"/>
  <c r="D25" i="4"/>
  <c r="D24" i="4"/>
  <c r="D23" i="4"/>
  <c r="L64" i="3"/>
  <c r="D22" i="4"/>
  <c r="H64" i="3"/>
  <c r="D21" i="4"/>
  <c r="D64" i="3"/>
  <c r="D20" i="4"/>
  <c r="L54" i="3"/>
  <c r="D19" i="4"/>
  <c r="H54" i="3"/>
  <c r="D18" i="4"/>
  <c r="D54" i="3"/>
  <c r="D17" i="4"/>
  <c r="L44" i="3"/>
  <c r="D16" i="4"/>
  <c r="H44" i="3"/>
  <c r="D15" i="4"/>
  <c r="D44" i="3"/>
  <c r="D14" i="4"/>
  <c r="L34" i="3"/>
  <c r="D13" i="4"/>
  <c r="H34" i="3"/>
  <c r="D12" i="4"/>
  <c r="D34" i="3"/>
  <c r="D11" i="4"/>
  <c r="L24" i="3"/>
  <c r="D7" i="4"/>
  <c r="H14" i="3"/>
  <c r="D6" i="4"/>
  <c r="D14" i="3"/>
  <c r="D5" i="4"/>
  <c r="L4" i="3"/>
  <c r="D4" i="4"/>
  <c r="H4" i="3"/>
  <c r="K8" i="2"/>
  <c r="K10" i="4"/>
  <c r="J8" i="2"/>
  <c r="J11" i="4"/>
  <c r="I8" i="2"/>
  <c r="I11" i="4"/>
  <c r="L29" i="3"/>
  <c r="D8" i="2"/>
  <c r="D10" i="4"/>
  <c r="H24" i="3"/>
  <c r="D10" i="3"/>
  <c r="F44" i="4"/>
  <c r="G20" i="4"/>
  <c r="L57" i="3"/>
  <c r="G28" i="4"/>
  <c r="G36" i="4"/>
  <c r="G44" i="4"/>
  <c r="H20" i="4"/>
  <c r="L58" i="3"/>
  <c r="H28" i="4"/>
  <c r="H36" i="4"/>
  <c r="H44" i="4"/>
  <c r="I12" i="4"/>
  <c r="D39" i="3"/>
  <c r="I20" i="4"/>
  <c r="L59" i="3"/>
  <c r="I28" i="4"/>
  <c r="I36" i="4"/>
  <c r="I44" i="4"/>
  <c r="H10" i="3"/>
  <c r="J12" i="4"/>
  <c r="D40" i="3"/>
  <c r="J20" i="4"/>
  <c r="L60" i="3"/>
  <c r="J28" i="4"/>
  <c r="J36" i="4"/>
  <c r="J44" i="4"/>
  <c r="K11" i="4"/>
  <c r="L30" i="3"/>
  <c r="K19" i="4"/>
  <c r="K27" i="4"/>
  <c r="K35" i="4"/>
  <c r="K43" i="4"/>
  <c r="F30" i="4"/>
  <c r="F38" i="4"/>
  <c r="F46" i="4"/>
  <c r="G22" i="4"/>
  <c r="H67" i="3"/>
  <c r="G30" i="4"/>
  <c r="G38" i="4"/>
  <c r="G46" i="4"/>
  <c r="H22" i="4"/>
  <c r="H68" i="3"/>
  <c r="H30" i="4"/>
  <c r="H38" i="4"/>
  <c r="H46" i="4"/>
  <c r="I6" i="4"/>
  <c r="D19" i="3"/>
  <c r="I14" i="4"/>
  <c r="L39" i="3"/>
  <c r="I22" i="4"/>
  <c r="H69" i="3"/>
  <c r="I30" i="4"/>
  <c r="I38" i="4"/>
  <c r="I46" i="4"/>
  <c r="J6" i="4"/>
  <c r="J14" i="4"/>
  <c r="J22" i="4"/>
  <c r="J30" i="4"/>
  <c r="J38" i="4"/>
  <c r="J46" i="4"/>
  <c r="K13" i="4"/>
  <c r="K21" i="4"/>
  <c r="D70" i="3"/>
  <c r="K29" i="4"/>
  <c r="K37" i="4"/>
  <c r="K45" i="4"/>
  <c r="H40" i="3"/>
  <c r="E48" i="4"/>
  <c r="F23" i="4"/>
  <c r="L66" i="3"/>
  <c r="F31" i="4"/>
  <c r="F39" i="4"/>
  <c r="F47" i="4"/>
  <c r="G23" i="4"/>
  <c r="L67" i="3"/>
  <c r="G31" i="4"/>
  <c r="G39" i="4"/>
  <c r="G47" i="4"/>
  <c r="H23" i="4"/>
  <c r="L68" i="3"/>
  <c r="H31" i="4"/>
  <c r="H39" i="4"/>
  <c r="H47" i="4"/>
  <c r="I7" i="4"/>
  <c r="H19" i="3"/>
  <c r="I15" i="4"/>
  <c r="D49" i="3"/>
  <c r="I23" i="4"/>
  <c r="L69" i="3"/>
  <c r="I31" i="4"/>
  <c r="I39" i="4"/>
  <c r="I47" i="4"/>
  <c r="J7" i="4"/>
  <c r="J15" i="4"/>
  <c r="J23" i="4"/>
  <c r="J31" i="4"/>
  <c r="J39" i="4"/>
  <c r="J47" i="4"/>
  <c r="K6" i="4"/>
  <c r="K14" i="4"/>
  <c r="K22" i="4"/>
  <c r="K30" i="4"/>
  <c r="K38" i="4"/>
  <c r="K46" i="4"/>
  <c r="D8" i="4"/>
  <c r="L14" i="3"/>
  <c r="D9" i="4"/>
  <c r="D24" i="3"/>
  <c r="D33" i="4"/>
  <c r="D41" i="4"/>
  <c r="D49" i="4"/>
  <c r="E17" i="4"/>
  <c r="L45" i="3"/>
  <c r="E25" i="4"/>
  <c r="E33" i="4"/>
  <c r="E41" i="4"/>
  <c r="E49" i="4"/>
  <c r="F16" i="4"/>
  <c r="H46" i="3"/>
  <c r="F24" i="4"/>
  <c r="F32" i="4"/>
  <c r="F40" i="4"/>
  <c r="F48" i="4"/>
  <c r="G16" i="4"/>
  <c r="H47" i="3"/>
  <c r="G24" i="4"/>
  <c r="G32" i="4"/>
  <c r="G40" i="4"/>
  <c r="G48" i="4"/>
  <c r="H16" i="4"/>
  <c r="H48" i="3"/>
  <c r="H24" i="4"/>
  <c r="H32" i="4"/>
  <c r="H40" i="4"/>
  <c r="H48" i="4"/>
  <c r="I8" i="4"/>
  <c r="L19" i="3"/>
  <c r="I16" i="4"/>
  <c r="H49" i="3"/>
  <c r="I24" i="4"/>
  <c r="I32" i="4"/>
  <c r="I40" i="4"/>
  <c r="I48" i="4"/>
  <c r="J8" i="4"/>
  <c r="J16" i="4"/>
  <c r="J24" i="4"/>
  <c r="J32" i="4"/>
  <c r="J40" i="4"/>
  <c r="J48" i="4"/>
  <c r="K7" i="4"/>
  <c r="K15" i="4"/>
  <c r="K23" i="4"/>
  <c r="K31" i="4"/>
  <c r="K39" i="4"/>
  <c r="K47" i="4"/>
  <c r="E18" i="4"/>
  <c r="D55" i="3"/>
  <c r="E26" i="4"/>
  <c r="E34" i="4"/>
  <c r="E42" i="4"/>
  <c r="E50" i="4"/>
  <c r="F17" i="4"/>
  <c r="L46" i="3"/>
  <c r="F25" i="4"/>
  <c r="F33" i="4"/>
  <c r="F41" i="4"/>
  <c r="F49" i="4"/>
  <c r="G17" i="4"/>
  <c r="L47" i="3"/>
  <c r="G25" i="4"/>
  <c r="G33" i="4"/>
  <c r="G41" i="4"/>
  <c r="G49" i="4"/>
  <c r="H17" i="4"/>
  <c r="L48" i="3"/>
  <c r="H25" i="4"/>
  <c r="H33" i="4"/>
  <c r="H41" i="4"/>
  <c r="H49" i="4"/>
  <c r="I9" i="4"/>
  <c r="D29" i="3"/>
  <c r="I17" i="4"/>
  <c r="L49" i="3"/>
  <c r="I25" i="4"/>
  <c r="I33" i="4"/>
  <c r="I41" i="4"/>
  <c r="I49" i="4"/>
  <c r="J9" i="4"/>
  <c r="J17" i="4"/>
  <c r="J25" i="4"/>
  <c r="J33" i="4"/>
  <c r="J41" i="4"/>
  <c r="J49" i="4"/>
  <c r="K8" i="4"/>
  <c r="K16" i="4"/>
  <c r="K24" i="4"/>
  <c r="K32" i="4"/>
  <c r="K40" i="4"/>
  <c r="K48" i="4"/>
  <c r="F18" i="4"/>
  <c r="D56" i="3"/>
  <c r="F26" i="4"/>
  <c r="F34" i="4"/>
  <c r="F42" i="4"/>
  <c r="F50" i="4"/>
  <c r="G18" i="4"/>
  <c r="D57" i="3"/>
  <c r="G26" i="4"/>
  <c r="G34" i="4"/>
  <c r="G42" i="4"/>
  <c r="G50" i="4"/>
  <c r="H18" i="4"/>
  <c r="D58" i="3"/>
  <c r="H26" i="4"/>
  <c r="H34" i="4"/>
  <c r="H42" i="4"/>
  <c r="H50" i="4"/>
  <c r="I10" i="4"/>
  <c r="H29" i="3"/>
  <c r="I18" i="4"/>
  <c r="D59" i="3"/>
  <c r="I26" i="4"/>
  <c r="I34" i="4"/>
  <c r="I42" i="4"/>
  <c r="I50" i="4"/>
  <c r="J10" i="4"/>
  <c r="H30" i="3"/>
  <c r="J18" i="4"/>
  <c r="J26" i="4"/>
  <c r="J34" i="4"/>
  <c r="J42" i="4"/>
  <c r="J50" i="4"/>
  <c r="K9" i="4"/>
  <c r="K17" i="4"/>
  <c r="K25" i="4"/>
  <c r="K33" i="4"/>
  <c r="K41" i="4"/>
  <c r="K49" i="4"/>
  <c r="F19" i="4"/>
  <c r="H56" i="3"/>
  <c r="F27" i="4"/>
  <c r="F35" i="4"/>
  <c r="F43" i="4"/>
  <c r="G19" i="4"/>
  <c r="H57" i="3"/>
  <c r="G27" i="4"/>
  <c r="G35" i="4"/>
  <c r="G43" i="4"/>
  <c r="H19" i="4"/>
  <c r="H58" i="3"/>
  <c r="H27" i="4"/>
  <c r="H35" i="4"/>
  <c r="H43" i="4"/>
  <c r="I19" i="4"/>
  <c r="H59" i="3"/>
  <c r="I27" i="4"/>
  <c r="I35" i="4"/>
  <c r="I43" i="4"/>
  <c r="J19" i="4"/>
  <c r="H60" i="3"/>
  <c r="J27" i="4"/>
  <c r="J35" i="4"/>
  <c r="J43" i="4"/>
  <c r="K18" i="4"/>
  <c r="K26" i="4"/>
  <c r="K34" i="4"/>
  <c r="K42" i="4"/>
  <c r="K50" i="4"/>
  <c r="H50" i="3"/>
  <c r="L50" i="3"/>
  <c r="D60" i="3"/>
  <c r="L20" i="3"/>
  <c r="H70" i="3"/>
  <c r="L70" i="3"/>
  <c r="L40" i="3"/>
  <c r="D30" i="3"/>
  <c r="D50" i="3"/>
  <c r="D20" i="3"/>
  <c r="H20" i="3"/>
</calcChain>
</file>

<file path=xl/sharedStrings.xml><?xml version="1.0" encoding="utf-8"?>
<sst xmlns="http://schemas.openxmlformats.org/spreadsheetml/2006/main" count="70" uniqueCount="50">
  <si>
    <t>枚数</t>
    <rPh sb="0" eb="2">
      <t>マイスウ</t>
    </rPh>
    <phoneticPr fontId="1"/>
  </si>
  <si>
    <t>〒</t>
    <phoneticPr fontId="1"/>
  </si>
  <si>
    <t>住所１</t>
    <rPh sb="0" eb="2">
      <t>ジュウショ</t>
    </rPh>
    <phoneticPr fontId="1"/>
  </si>
  <si>
    <t>住所２</t>
    <rPh sb="0" eb="2">
      <t>ジュウショ</t>
    </rPh>
    <phoneticPr fontId="1"/>
  </si>
  <si>
    <t>住所３</t>
    <rPh sb="0" eb="2">
      <t>ジュウショ</t>
    </rPh>
    <phoneticPr fontId="1"/>
  </si>
  <si>
    <t>宛名１</t>
    <rPh sb="0" eb="2">
      <t>アテナ</t>
    </rPh>
    <phoneticPr fontId="1"/>
  </si>
  <si>
    <t>宛名２</t>
    <rPh sb="0" eb="2">
      <t>アテナ</t>
    </rPh>
    <phoneticPr fontId="1"/>
  </si>
  <si>
    <t>敬称</t>
    <rPh sb="0" eb="2">
      <t>ケイショウ</t>
    </rPh>
    <phoneticPr fontId="1"/>
  </si>
  <si>
    <t>様</t>
    <rPh sb="0" eb="1">
      <t>サマ</t>
    </rPh>
    <phoneticPr fontId="1"/>
  </si>
  <si>
    <t>殿</t>
    <rPh sb="0" eb="1">
      <t>ドノ</t>
    </rPh>
    <phoneticPr fontId="1"/>
  </si>
  <si>
    <t>宛名３</t>
    <rPh sb="0" eb="2">
      <t>アテナ</t>
    </rPh>
    <phoneticPr fontId="1"/>
  </si>
  <si>
    <t>あああああああああ</t>
    <phoneticPr fontId="1"/>
  </si>
  <si>
    <t>いいいいいいいいい</t>
    <phoneticPr fontId="1"/>
  </si>
  <si>
    <t>うううううううううう</t>
    <phoneticPr fontId="1"/>
  </si>
  <si>
    <t>ええええええええええ</t>
    <phoneticPr fontId="1"/>
  </si>
  <si>
    <t>おおおおおおおおおお</t>
    <phoneticPr fontId="1"/>
  </si>
  <si>
    <t>かかかかかかかかかか</t>
    <phoneticPr fontId="1"/>
  </si>
  <si>
    <t>ききききききき</t>
    <phoneticPr fontId="1"/>
  </si>
  <si>
    <t>　</t>
    <phoneticPr fontId="1"/>
  </si>
  <si>
    <t>　</t>
    <phoneticPr fontId="1"/>
  </si>
  <si>
    <t>くくくくくくくくくくくくく</t>
    <phoneticPr fontId="1"/>
  </si>
  <si>
    <t>さささささささ</t>
    <phoneticPr fontId="1"/>
  </si>
  <si>
    <t>ししししししししししし</t>
    <phoneticPr fontId="1"/>
  </si>
  <si>
    <t>AAAAAAAAAAAA</t>
    <phoneticPr fontId="1"/>
  </si>
  <si>
    <t>BBBBBBBBBBBB</t>
    <phoneticPr fontId="1"/>
  </si>
  <si>
    <t>CCCCCCCCCCCCCC</t>
    <phoneticPr fontId="1"/>
  </si>
  <si>
    <t>DDDDDDDDDDDDD</t>
    <phoneticPr fontId="1"/>
  </si>
  <si>
    <t>EEEEEEEEEEEEEEEE</t>
    <phoneticPr fontId="1"/>
  </si>
  <si>
    <t>FFFFFFFFFFFFFFFFFFF</t>
    <phoneticPr fontId="1"/>
  </si>
  <si>
    <t>TTTTTTTTTTTTT</t>
    <phoneticPr fontId="1"/>
  </si>
  <si>
    <t>UUUUUUUUUUUU</t>
    <phoneticPr fontId="1"/>
  </si>
  <si>
    <t>VVVVVVVVVVVV</t>
    <phoneticPr fontId="1"/>
  </si>
  <si>
    <t>WWWWWWW</t>
    <phoneticPr fontId="1"/>
  </si>
  <si>
    <t>XXXXXXXXXXX</t>
    <phoneticPr fontId="1"/>
  </si>
  <si>
    <t>YYYYYYYYYYYY</t>
    <phoneticPr fontId="1"/>
  </si>
  <si>
    <t>御中</t>
    <rPh sb="0" eb="2">
      <t>オンチュウ</t>
    </rPh>
    <phoneticPr fontId="1"/>
  </si>
  <si>
    <t>たたたたたたたたた</t>
    <phoneticPr fontId="1"/>
  </si>
  <si>
    <t>ちちちちちちちちち</t>
    <phoneticPr fontId="1"/>
  </si>
  <si>
    <t>つつつつつつつつつつ</t>
    <phoneticPr fontId="1"/>
  </si>
  <si>
    <t>てててててててて</t>
    <phoneticPr fontId="1"/>
  </si>
  <si>
    <t>100-5555</t>
    <phoneticPr fontId="1"/>
  </si>
  <si>
    <t>501-5656</t>
    <phoneticPr fontId="1"/>
  </si>
  <si>
    <t>225-2345</t>
    <phoneticPr fontId="1"/>
  </si>
  <si>
    <t>555-2325</t>
    <phoneticPr fontId="1"/>
  </si>
  <si>
    <t>亜亜亜亜亜亜亜亜</t>
    <rPh sb="0" eb="1">
      <t>ア</t>
    </rPh>
    <phoneticPr fontId="1"/>
  </si>
  <si>
    <t>胃胃胃胃胃胃胃胃胃胃胃胃</t>
    <rPh sb="0" eb="1">
      <t>イ</t>
    </rPh>
    <phoneticPr fontId="1"/>
  </si>
  <si>
    <t>宇宇宇宇</t>
    <rPh sb="0" eb="1">
      <t>ウ</t>
    </rPh>
    <phoneticPr fontId="1"/>
  </si>
  <si>
    <t>絵絵絵絵絵絵絵絵絵絵</t>
    <rPh sb="0" eb="1">
      <t>エ</t>
    </rPh>
    <phoneticPr fontId="1"/>
  </si>
  <si>
    <t>開始行</t>
    <rPh sb="0" eb="2">
      <t>カイシ</t>
    </rPh>
    <rPh sb="2" eb="3">
      <t>ギョウ</t>
    </rPh>
    <phoneticPr fontId="1"/>
  </si>
  <si>
    <t>ｺﾋﾟｰ開始</t>
    <rPh sb="4" eb="6">
      <t>カイシ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</si>
</sst>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2" borderId="0" xfId="0" applyFill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4" borderId="1" xfId="0" applyFill="1" applyBorder="1"/>
    <xf numFmtId="0" fontId="2" fillId="3" borderId="1" xfId="0" applyFont="1" applyFill="1" applyBorder="1"/>
    <xf numFmtId="0" fontId="0" fillId="5" borderId="1" xfId="0" applyFill="1" applyBorder="1"/>
    <xf numFmtId="0" fontId="0" fillId="3" borderId="1" xfId="0" applyFont="1" applyFill="1" applyBorder="1"/>
    <xf numFmtId="0" fontId="2" fillId="0" borderId="1" xfId="0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50"/>
  <sheetViews>
    <sheetView tabSelected="1" workbookViewId="0">
      <selection activeCell="B3" sqref="B3"/>
    </sheetView>
  </sheetViews>
  <sheetFormatPr defaultRowHeight="13" x14ac:dyDescent="0.2"/>
  <cols>
    <col min="1" max="1" width="2.36328125" customWidth="1"/>
    <col min="2" max="2" width="5.26953125" customWidth="1"/>
    <col min="3" max="3" width="10.26953125" customWidth="1"/>
    <col min="4" max="9" width="21.90625" customWidth="1"/>
    <col min="10" max="10" width="6.26953125" customWidth="1"/>
    <col min="11" max="11" width="2" customWidth="1"/>
    <col min="12" max="12" width="9.453125" customWidth="1"/>
  </cols>
  <sheetData>
    <row r="2" spans="2:10" x14ac:dyDescent="0.2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10</v>
      </c>
      <c r="J2" s="3" t="s">
        <v>7</v>
      </c>
    </row>
    <row r="3" spans="2:10" x14ac:dyDescent="0.2">
      <c r="B3" s="1"/>
      <c r="C3" s="1" t="s">
        <v>41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8</v>
      </c>
    </row>
    <row r="4" spans="2:10" x14ac:dyDescent="0.2">
      <c r="B4" s="1">
        <v>2</v>
      </c>
      <c r="C4" s="1"/>
      <c r="D4" s="1"/>
      <c r="E4" s="1" t="s">
        <v>17</v>
      </c>
      <c r="F4" s="1" t="s">
        <v>18</v>
      </c>
      <c r="G4" s="1" t="s">
        <v>18</v>
      </c>
      <c r="H4" s="1" t="s">
        <v>19</v>
      </c>
      <c r="I4" s="1" t="s">
        <v>20</v>
      </c>
      <c r="J4" s="1" t="s">
        <v>8</v>
      </c>
    </row>
    <row r="5" spans="2:10" x14ac:dyDescent="0.2">
      <c r="B5" s="1"/>
      <c r="C5" s="1"/>
      <c r="D5" s="1"/>
      <c r="E5" s="1" t="s">
        <v>21</v>
      </c>
      <c r="F5" s="1"/>
      <c r="G5" s="1"/>
      <c r="H5" s="1"/>
      <c r="I5" s="1" t="s">
        <v>22</v>
      </c>
      <c r="J5" s="1" t="s">
        <v>8</v>
      </c>
    </row>
    <row r="6" spans="2:10" x14ac:dyDescent="0.2">
      <c r="B6" s="1">
        <v>4</v>
      </c>
      <c r="C6" s="1" t="s">
        <v>40</v>
      </c>
      <c r="D6" s="1" t="s">
        <v>23</v>
      </c>
      <c r="E6" s="1" t="s">
        <v>24</v>
      </c>
      <c r="F6" s="1" t="s">
        <v>25</v>
      </c>
      <c r="G6" s="1" t="s">
        <v>26</v>
      </c>
      <c r="H6" s="1" t="s">
        <v>27</v>
      </c>
      <c r="I6" s="1" t="s">
        <v>28</v>
      </c>
      <c r="J6" s="1" t="s">
        <v>35</v>
      </c>
    </row>
    <row r="7" spans="2:10" x14ac:dyDescent="0.2">
      <c r="B7" s="1"/>
      <c r="C7" s="1"/>
      <c r="D7" s="1"/>
      <c r="E7" s="1" t="s">
        <v>36</v>
      </c>
      <c r="F7" s="1" t="s">
        <v>37</v>
      </c>
      <c r="G7" s="1"/>
      <c r="H7" s="1" t="s">
        <v>38</v>
      </c>
      <c r="I7" s="1" t="s">
        <v>39</v>
      </c>
      <c r="J7" s="1" t="s">
        <v>9</v>
      </c>
    </row>
    <row r="8" spans="2:10" x14ac:dyDescent="0.2">
      <c r="B8" s="1">
        <v>10</v>
      </c>
      <c r="C8" s="1" t="s">
        <v>42</v>
      </c>
      <c r="D8" s="1" t="s">
        <v>29</v>
      </c>
      <c r="E8" s="1" t="s">
        <v>30</v>
      </c>
      <c r="F8" s="1" t="s">
        <v>31</v>
      </c>
      <c r="G8" s="1" t="s">
        <v>32</v>
      </c>
      <c r="H8" s="1" t="s">
        <v>33</v>
      </c>
      <c r="I8" s="1" t="s">
        <v>34</v>
      </c>
      <c r="J8" s="1" t="s">
        <v>9</v>
      </c>
    </row>
    <row r="9" spans="2:10" x14ac:dyDescent="0.2">
      <c r="B9" s="1"/>
      <c r="C9" s="1" t="s">
        <v>43</v>
      </c>
      <c r="D9" s="1" t="s">
        <v>44</v>
      </c>
      <c r="E9" s="1" t="s">
        <v>45</v>
      </c>
      <c r="F9" s="1"/>
      <c r="G9" s="1" t="s">
        <v>46</v>
      </c>
      <c r="H9" s="1"/>
      <c r="I9" s="1" t="s">
        <v>47</v>
      </c>
      <c r="J9" s="1"/>
    </row>
    <row r="10" spans="2:10" x14ac:dyDescent="0.2">
      <c r="B10" s="1"/>
      <c r="C10" s="1"/>
      <c r="D10" s="1"/>
      <c r="E10" s="1"/>
      <c r="F10" s="1"/>
      <c r="G10" s="1"/>
      <c r="H10" s="1"/>
      <c r="I10" s="1"/>
      <c r="J10" s="1"/>
    </row>
    <row r="11" spans="2:10" x14ac:dyDescent="0.2">
      <c r="B11" s="1"/>
      <c r="C11" s="1"/>
      <c r="D11" s="1"/>
      <c r="E11" s="1"/>
      <c r="F11" s="1"/>
      <c r="G11" s="1"/>
      <c r="H11" s="1"/>
      <c r="I11" s="1"/>
      <c r="J11" s="1"/>
    </row>
    <row r="12" spans="2:10" x14ac:dyDescent="0.2">
      <c r="B12" s="1"/>
      <c r="C12" s="1"/>
      <c r="D12" s="1"/>
      <c r="E12" s="1"/>
      <c r="F12" s="1"/>
      <c r="G12" s="1"/>
      <c r="H12" s="1"/>
      <c r="I12" s="1"/>
      <c r="J12" s="1"/>
    </row>
    <row r="13" spans="2:10" x14ac:dyDescent="0.2">
      <c r="B13" s="1"/>
      <c r="C13" s="1"/>
      <c r="D13" s="1"/>
      <c r="E13" s="1"/>
      <c r="F13" s="1"/>
      <c r="G13" s="1"/>
      <c r="H13" s="1"/>
      <c r="I13" s="1"/>
      <c r="J13" s="1"/>
    </row>
    <row r="14" spans="2:10" x14ac:dyDescent="0.2">
      <c r="B14" s="1"/>
      <c r="C14" s="1"/>
      <c r="D14" s="1"/>
      <c r="E14" s="1"/>
      <c r="F14" s="1"/>
      <c r="G14" s="1"/>
      <c r="H14" s="1"/>
      <c r="I14" s="1"/>
      <c r="J14" s="1"/>
    </row>
    <row r="15" spans="2:10" x14ac:dyDescent="0.2">
      <c r="B15" s="1"/>
      <c r="C15" s="1"/>
      <c r="D15" s="1"/>
      <c r="E15" s="1"/>
      <c r="F15" s="1"/>
      <c r="G15" s="1"/>
      <c r="H15" s="1"/>
      <c r="I15" s="1"/>
      <c r="J15" s="1"/>
    </row>
    <row r="16" spans="2:10" x14ac:dyDescent="0.2">
      <c r="B16" s="1"/>
      <c r="C16" s="1"/>
      <c r="D16" s="1"/>
      <c r="E16" s="1"/>
      <c r="F16" s="1"/>
      <c r="G16" s="1"/>
      <c r="H16" s="1"/>
      <c r="I16" s="1"/>
      <c r="J16" s="1"/>
    </row>
    <row r="17" spans="2:10" x14ac:dyDescent="0.2">
      <c r="B17" s="1"/>
      <c r="C17" s="1"/>
      <c r="D17" s="1"/>
      <c r="E17" s="1"/>
      <c r="F17" s="1"/>
      <c r="G17" s="1"/>
      <c r="H17" s="1"/>
      <c r="I17" s="1"/>
      <c r="J17" s="1"/>
    </row>
    <row r="18" spans="2:10" x14ac:dyDescent="0.2">
      <c r="B18" s="1"/>
      <c r="C18" s="1"/>
      <c r="D18" s="1"/>
      <c r="E18" s="1"/>
      <c r="F18" s="1"/>
      <c r="G18" s="1"/>
      <c r="H18" s="1"/>
      <c r="I18" s="1"/>
      <c r="J18" s="1"/>
    </row>
    <row r="19" spans="2:10" x14ac:dyDescent="0.2">
      <c r="B19" s="1"/>
      <c r="C19" s="1"/>
      <c r="D19" s="1"/>
      <c r="E19" s="1"/>
      <c r="F19" s="1"/>
      <c r="G19" s="1"/>
      <c r="H19" s="1"/>
      <c r="I19" s="1"/>
      <c r="J19" s="1"/>
    </row>
    <row r="20" spans="2:10" x14ac:dyDescent="0.2">
      <c r="B20" s="1"/>
      <c r="C20" s="1"/>
      <c r="D20" s="1"/>
      <c r="E20" s="1"/>
      <c r="F20" s="1"/>
      <c r="G20" s="1"/>
      <c r="H20" s="1"/>
      <c r="I20" s="1"/>
      <c r="J20" s="1"/>
    </row>
    <row r="21" spans="2:10" x14ac:dyDescent="0.2">
      <c r="B21" s="1"/>
      <c r="C21" s="1"/>
      <c r="D21" s="1"/>
      <c r="E21" s="1"/>
      <c r="F21" s="1"/>
      <c r="G21" s="1"/>
      <c r="H21" s="1"/>
      <c r="I21" s="1"/>
      <c r="J21" s="1"/>
    </row>
    <row r="22" spans="2:10" x14ac:dyDescent="0.2">
      <c r="B22" s="1"/>
      <c r="C22" s="1"/>
      <c r="D22" s="1"/>
      <c r="E22" s="1"/>
      <c r="F22" s="1"/>
      <c r="G22" s="1"/>
      <c r="H22" s="1"/>
      <c r="I22" s="1"/>
      <c r="J22" s="1"/>
    </row>
    <row r="23" spans="2:10" x14ac:dyDescent="0.2">
      <c r="B23" s="1"/>
      <c r="C23" s="1"/>
      <c r="D23" s="1"/>
      <c r="E23" s="1"/>
      <c r="F23" s="1"/>
      <c r="G23" s="1"/>
      <c r="H23" s="1"/>
      <c r="I23" s="1"/>
      <c r="J23" s="1"/>
    </row>
    <row r="24" spans="2:10" x14ac:dyDescent="0.2">
      <c r="B24" s="1"/>
      <c r="C24" s="1"/>
      <c r="D24" s="1"/>
      <c r="E24" s="1"/>
      <c r="F24" s="1"/>
      <c r="G24" s="1"/>
      <c r="H24" s="1"/>
      <c r="I24" s="1"/>
      <c r="J24" s="1"/>
    </row>
    <row r="25" spans="2:10" x14ac:dyDescent="0.2">
      <c r="B25" s="1"/>
      <c r="C25" s="1"/>
      <c r="D25" s="1"/>
      <c r="E25" s="1"/>
      <c r="F25" s="1"/>
      <c r="G25" s="1"/>
      <c r="H25" s="1"/>
      <c r="I25" s="1"/>
      <c r="J25" s="1"/>
    </row>
    <row r="26" spans="2:10" x14ac:dyDescent="0.2">
      <c r="B26" s="1"/>
      <c r="C26" s="1"/>
      <c r="D26" s="1"/>
      <c r="E26" s="1"/>
      <c r="F26" s="1"/>
      <c r="G26" s="1"/>
      <c r="H26" s="1"/>
      <c r="I26" s="1"/>
      <c r="J26" s="1"/>
    </row>
    <row r="27" spans="2:10" x14ac:dyDescent="0.2">
      <c r="B27" s="1"/>
      <c r="C27" s="1"/>
      <c r="D27" s="1"/>
      <c r="E27" s="1"/>
      <c r="F27" s="1"/>
      <c r="G27" s="1"/>
      <c r="H27" s="1"/>
      <c r="I27" s="1"/>
      <c r="J27" s="1"/>
    </row>
    <row r="28" spans="2:10" x14ac:dyDescent="0.2">
      <c r="B28" s="1"/>
      <c r="C28" s="1"/>
      <c r="D28" s="1"/>
      <c r="E28" s="1"/>
      <c r="F28" s="1"/>
      <c r="G28" s="1"/>
      <c r="H28" s="1"/>
      <c r="I28" s="1"/>
      <c r="J28" s="1"/>
    </row>
    <row r="29" spans="2:10" x14ac:dyDescent="0.2">
      <c r="B29" s="1"/>
      <c r="C29" s="1"/>
      <c r="D29" s="1"/>
      <c r="E29" s="1"/>
      <c r="F29" s="1"/>
      <c r="G29" s="1"/>
      <c r="H29" s="1"/>
      <c r="I29" s="1"/>
      <c r="J29" s="1"/>
    </row>
    <row r="30" spans="2:10" x14ac:dyDescent="0.2">
      <c r="B30" s="1"/>
      <c r="C30" s="1"/>
      <c r="D30" s="1"/>
      <c r="E30" s="1"/>
      <c r="F30" s="1"/>
      <c r="G30" s="1"/>
      <c r="H30" s="1"/>
      <c r="I30" s="1"/>
      <c r="J30" s="1"/>
    </row>
    <row r="31" spans="2:10" x14ac:dyDescent="0.2">
      <c r="B31" s="1"/>
      <c r="C31" s="1"/>
      <c r="D31" s="1"/>
      <c r="E31" s="1"/>
      <c r="F31" s="1"/>
      <c r="G31" s="1"/>
      <c r="H31" s="1"/>
      <c r="I31" s="1"/>
      <c r="J31" s="1"/>
    </row>
    <row r="32" spans="2:10" x14ac:dyDescent="0.2">
      <c r="B32" s="1"/>
      <c r="C32" s="1"/>
      <c r="D32" s="1"/>
      <c r="E32" s="1"/>
      <c r="F32" s="1"/>
      <c r="G32" s="1"/>
      <c r="H32" s="1"/>
      <c r="I32" s="1"/>
      <c r="J32" s="1"/>
    </row>
    <row r="33" spans="2:10" x14ac:dyDescent="0.2">
      <c r="B33" s="1"/>
      <c r="C33" s="1"/>
      <c r="D33" s="1"/>
      <c r="E33" s="1"/>
      <c r="F33" s="1"/>
      <c r="G33" s="1"/>
      <c r="H33" s="1"/>
      <c r="I33" s="1"/>
      <c r="J33" s="1"/>
    </row>
    <row r="34" spans="2:10" x14ac:dyDescent="0.2">
      <c r="B34" s="1"/>
      <c r="C34" s="1"/>
      <c r="D34" s="1"/>
      <c r="E34" s="1"/>
      <c r="F34" s="1"/>
      <c r="G34" s="1"/>
      <c r="H34" s="1"/>
      <c r="I34" s="1"/>
      <c r="J34" s="1"/>
    </row>
    <row r="35" spans="2:10" x14ac:dyDescent="0.2">
      <c r="B35" s="1"/>
      <c r="C35" s="1"/>
      <c r="D35" s="1"/>
      <c r="E35" s="1"/>
      <c r="F35" s="1"/>
      <c r="G35" s="1"/>
      <c r="H35" s="1"/>
      <c r="I35" s="1"/>
      <c r="J35" s="1"/>
    </row>
    <row r="36" spans="2:10" x14ac:dyDescent="0.2">
      <c r="B36" s="1"/>
      <c r="C36" s="1"/>
      <c r="D36" s="1"/>
      <c r="E36" s="1"/>
      <c r="F36" s="1"/>
      <c r="G36" s="1"/>
      <c r="H36" s="1"/>
      <c r="I36" s="1"/>
      <c r="J36" s="1"/>
    </row>
    <row r="37" spans="2:10" x14ac:dyDescent="0.2">
      <c r="B37" s="1"/>
      <c r="C37" s="1"/>
      <c r="D37" s="1"/>
      <c r="E37" s="1"/>
      <c r="F37" s="1"/>
      <c r="G37" s="1"/>
      <c r="H37" s="1"/>
      <c r="I37" s="1"/>
      <c r="J37" s="1"/>
    </row>
    <row r="38" spans="2:10" x14ac:dyDescent="0.2">
      <c r="B38" s="1"/>
      <c r="C38" s="1"/>
      <c r="D38" s="1"/>
      <c r="E38" s="1"/>
      <c r="F38" s="1"/>
      <c r="G38" s="1"/>
      <c r="H38" s="1"/>
      <c r="I38" s="1"/>
      <c r="J38" s="1"/>
    </row>
    <row r="39" spans="2:10" x14ac:dyDescent="0.2">
      <c r="B39" s="1"/>
      <c r="C39" s="1"/>
      <c r="D39" s="1"/>
      <c r="E39" s="1"/>
      <c r="F39" s="1"/>
      <c r="G39" s="1"/>
      <c r="H39" s="1"/>
      <c r="I39" s="1"/>
      <c r="J39" s="1"/>
    </row>
    <row r="40" spans="2:10" x14ac:dyDescent="0.2">
      <c r="B40" s="1"/>
      <c r="C40" s="1"/>
      <c r="D40" s="1"/>
      <c r="E40" s="1"/>
      <c r="F40" s="1"/>
      <c r="G40" s="1"/>
      <c r="H40" s="1"/>
      <c r="I40" s="1"/>
      <c r="J40" s="1"/>
    </row>
    <row r="41" spans="2:10" x14ac:dyDescent="0.2">
      <c r="B41" s="1"/>
      <c r="C41" s="1"/>
      <c r="D41" s="1"/>
      <c r="E41" s="1"/>
      <c r="F41" s="1"/>
      <c r="G41" s="1"/>
      <c r="H41" s="1"/>
      <c r="I41" s="1"/>
      <c r="J41" s="1"/>
    </row>
    <row r="42" spans="2:10" x14ac:dyDescent="0.2">
      <c r="B42" s="1"/>
      <c r="C42" s="1"/>
      <c r="D42" s="1"/>
      <c r="E42" s="1"/>
      <c r="F42" s="1"/>
      <c r="G42" s="1"/>
      <c r="H42" s="1"/>
      <c r="I42" s="1"/>
      <c r="J42" s="1"/>
    </row>
    <row r="43" spans="2:10" x14ac:dyDescent="0.2">
      <c r="B43" s="1"/>
      <c r="C43" s="1"/>
      <c r="D43" s="1"/>
      <c r="E43" s="1"/>
      <c r="F43" s="1"/>
      <c r="G43" s="1"/>
      <c r="H43" s="1"/>
      <c r="I43" s="1"/>
      <c r="J43" s="1"/>
    </row>
    <row r="44" spans="2:10" x14ac:dyDescent="0.2">
      <c r="B44" s="1"/>
      <c r="C44" s="1"/>
      <c r="D44" s="1"/>
      <c r="E44" s="1"/>
      <c r="F44" s="1"/>
      <c r="G44" s="1"/>
      <c r="H44" s="1"/>
      <c r="I44" s="1"/>
      <c r="J44" s="1"/>
    </row>
    <row r="45" spans="2:10" x14ac:dyDescent="0.2">
      <c r="B45" s="1"/>
      <c r="C45" s="1"/>
      <c r="D45" s="1"/>
      <c r="E45" s="1"/>
      <c r="F45" s="1"/>
      <c r="G45" s="1"/>
      <c r="H45" s="1"/>
      <c r="I45" s="1"/>
      <c r="J45" s="1"/>
    </row>
    <row r="46" spans="2:10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2:10" x14ac:dyDescent="0.2">
      <c r="B47" s="1"/>
      <c r="C47" s="1"/>
      <c r="D47" s="1"/>
      <c r="E47" s="1"/>
      <c r="F47" s="1"/>
      <c r="G47" s="1"/>
      <c r="H47" s="1"/>
      <c r="I47" s="1"/>
      <c r="J47" s="1"/>
    </row>
    <row r="48" spans="2:10" x14ac:dyDescent="0.2">
      <c r="B48" s="1"/>
      <c r="C48" s="1"/>
      <c r="D48" s="1"/>
      <c r="E48" s="1"/>
      <c r="F48" s="1"/>
      <c r="G48" s="1"/>
      <c r="H48" s="1"/>
      <c r="I48" s="1"/>
      <c r="J48" s="1"/>
    </row>
    <row r="49" spans="2:10" x14ac:dyDescent="0.2">
      <c r="B49" s="1"/>
      <c r="C49" s="1"/>
      <c r="D49" s="1"/>
      <c r="E49" s="1"/>
      <c r="F49" s="1"/>
      <c r="G49" s="1"/>
      <c r="H49" s="1"/>
      <c r="I49" s="1"/>
      <c r="J49" s="1"/>
    </row>
    <row r="50" spans="2:10" x14ac:dyDescent="0.2">
      <c r="B50" s="1"/>
      <c r="C50" s="1"/>
      <c r="D50" s="1"/>
      <c r="E50" s="1"/>
      <c r="F50" s="1"/>
      <c r="G50" s="1"/>
      <c r="H50" s="1"/>
      <c r="I50" s="1"/>
      <c r="J50" s="1"/>
    </row>
  </sheetData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50"/>
  <sheetViews>
    <sheetView showZeros="0" workbookViewId="0">
      <selection activeCell="D8" sqref="D8"/>
    </sheetView>
  </sheetViews>
  <sheetFormatPr defaultRowHeight="13" x14ac:dyDescent="0.2"/>
  <cols>
    <col min="1" max="1" width="3.26953125" customWidth="1"/>
    <col min="2" max="2" width="10.1796875" customWidth="1"/>
    <col min="3" max="3" width="3.08984375" customWidth="1"/>
    <col min="4" max="4" width="8.08984375" customWidth="1"/>
  </cols>
  <sheetData>
    <row r="2" spans="2:11" x14ac:dyDescent="0.2">
      <c r="B2" s="11" t="s">
        <v>49</v>
      </c>
      <c r="C2" s="3"/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10</v>
      </c>
      <c r="K2" s="3" t="s">
        <v>7</v>
      </c>
    </row>
    <row r="3" spans="2:11" x14ac:dyDescent="0.2">
      <c r="B3" s="10">
        <v>1</v>
      </c>
      <c r="C3" s="10">
        <f>住所録!B3</f>
        <v>0</v>
      </c>
      <c r="D3" s="10" t="str">
        <f>IF($C3=0,"",IF(住所録!C3="","","〒"&amp;住所録!C3))</f>
        <v/>
      </c>
      <c r="E3" s="10" t="str">
        <f>IF($C3=0,"",IF(住所録!D3="","",住所録!D3))</f>
        <v/>
      </c>
      <c r="F3" s="10" t="str">
        <f>IF($C3=0,"",IF(住所録!E3="","",住所録!E3))</f>
        <v/>
      </c>
      <c r="G3" s="10" t="str">
        <f>IF($C3=0,"",IF(住所録!F3="","",住所録!F3))</f>
        <v/>
      </c>
      <c r="H3" s="10" t="str">
        <f>IF($C3=0,"",IF(住所録!G3="","",住所録!G3))</f>
        <v/>
      </c>
      <c r="I3" s="10" t="str">
        <f>IF($C3=0,"",IF(住所録!H3="","",住所録!H3))</f>
        <v/>
      </c>
      <c r="J3" s="10" t="str">
        <f>IF($C3=0,"",IF(住所録!I3="","",住所録!I3))</f>
        <v/>
      </c>
      <c r="K3" s="10" t="str">
        <f>IF($C3=0,"",IF(住所録!J3="","",住所録!J3))</f>
        <v/>
      </c>
    </row>
    <row r="4" spans="2:11" x14ac:dyDescent="0.2">
      <c r="B4" s="10">
        <f t="shared" ref="B4:B50" si="0">B3+C3</f>
        <v>1</v>
      </c>
      <c r="C4" s="10">
        <f>住所録!B4</f>
        <v>2</v>
      </c>
      <c r="D4" s="10" t="str">
        <f>IF($C4=0,"",IF(住所録!C4="","","〒"&amp;住所録!C4))</f>
        <v/>
      </c>
      <c r="E4" s="10" t="str">
        <f>IF($C4=0,"",IF(住所録!D4="","",住所録!D4))</f>
        <v/>
      </c>
      <c r="F4" s="10" t="str">
        <f>IF($C4=0,"",IF(住所録!E4="","",住所録!E4))</f>
        <v>ききききききき</v>
      </c>
      <c r="G4" s="10" t="str">
        <f>IF($C4=0,"",IF(住所録!F4="","",住所録!F4))</f>
        <v>　</v>
      </c>
      <c r="H4" s="10" t="str">
        <f>IF($C4=0,"",IF(住所録!G4="","",住所録!G4))</f>
        <v>　</v>
      </c>
      <c r="I4" s="10" t="str">
        <f>IF($C4=0,"",IF(住所録!H4="","",住所録!H4))</f>
        <v>　</v>
      </c>
      <c r="J4" s="10" t="str">
        <f>IF($C4=0,"",IF(住所録!I4="","",住所録!I4))</f>
        <v>くくくくくくくくくくくくく</v>
      </c>
      <c r="K4" s="10" t="str">
        <f>IF($C4=0,"",IF(住所録!J4="","",住所録!J4))</f>
        <v>様</v>
      </c>
    </row>
    <row r="5" spans="2:11" x14ac:dyDescent="0.2">
      <c r="B5" s="10">
        <f t="shared" si="0"/>
        <v>3</v>
      </c>
      <c r="C5" s="10">
        <f>住所録!B5</f>
        <v>0</v>
      </c>
      <c r="D5" s="10" t="str">
        <f>IF($C5=0,"",IF(住所録!C5="","","〒"&amp;住所録!C5))</f>
        <v/>
      </c>
      <c r="E5" s="10" t="str">
        <f>IF($C5=0,"",IF(住所録!D5="","",住所録!D5))</f>
        <v/>
      </c>
      <c r="F5" s="10" t="str">
        <f>IF($C5=0,"",IF(住所録!E5="","",住所録!E5))</f>
        <v/>
      </c>
      <c r="G5" s="10" t="str">
        <f>IF($C5=0,"",IF(住所録!F5="","",住所録!F5))</f>
        <v/>
      </c>
      <c r="H5" s="10" t="str">
        <f>IF($C5=0,"",IF(住所録!G5="","",住所録!G5))</f>
        <v/>
      </c>
      <c r="I5" s="10" t="str">
        <f>IF($C5=0,"",IF(住所録!H5="","",住所録!H5))</f>
        <v/>
      </c>
      <c r="J5" s="10" t="str">
        <f>IF($C5=0,"",IF(住所録!I5="","",住所録!I5))</f>
        <v/>
      </c>
      <c r="K5" s="10" t="str">
        <f>IF($C5=0,"",IF(住所録!J5="","",住所録!J5))</f>
        <v/>
      </c>
    </row>
    <row r="6" spans="2:11" x14ac:dyDescent="0.2">
      <c r="B6" s="10">
        <f t="shared" si="0"/>
        <v>3</v>
      </c>
      <c r="C6" s="10">
        <f>住所録!B6</f>
        <v>4</v>
      </c>
      <c r="D6" s="10" t="str">
        <f>IF($C6=0,"",IF(住所録!C6="","","〒"&amp;住所録!C6))</f>
        <v>〒100-5555</v>
      </c>
      <c r="E6" s="10" t="str">
        <f>IF($C6=0,"",IF(住所録!D6="","",住所録!D6))</f>
        <v>AAAAAAAAAAAA</v>
      </c>
      <c r="F6" s="10" t="str">
        <f>IF($C6=0,"",IF(住所録!E6="","",住所録!E6))</f>
        <v>BBBBBBBBBBBB</v>
      </c>
      <c r="G6" s="10" t="str">
        <f>IF($C6=0,"",IF(住所録!F6="","",住所録!F6))</f>
        <v>CCCCCCCCCCCCCC</v>
      </c>
      <c r="H6" s="10" t="str">
        <f>IF($C6=0,"",IF(住所録!G6="","",住所録!G6))</f>
        <v>DDDDDDDDDDDDD</v>
      </c>
      <c r="I6" s="10" t="str">
        <f>IF($C6=0,"",IF(住所録!H6="","",住所録!H6))</f>
        <v>EEEEEEEEEEEEEEEE</v>
      </c>
      <c r="J6" s="10" t="str">
        <f>IF($C6=0,"",IF(住所録!I6="","",住所録!I6))</f>
        <v>FFFFFFFFFFFFFFFFFFF</v>
      </c>
      <c r="K6" s="10" t="str">
        <f>IF($C6=0,"",IF(住所録!J6="","",住所録!J6))</f>
        <v>御中</v>
      </c>
    </row>
    <row r="7" spans="2:11" x14ac:dyDescent="0.2">
      <c r="B7" s="10">
        <f t="shared" si="0"/>
        <v>7</v>
      </c>
      <c r="C7" s="10">
        <f>住所録!B7</f>
        <v>0</v>
      </c>
      <c r="D7" s="10" t="str">
        <f>IF($C7=0,"",IF(住所録!C7="","","〒"&amp;住所録!C7))</f>
        <v/>
      </c>
      <c r="E7" s="10" t="str">
        <f>IF($C7=0,"",IF(住所録!D7="","",住所録!D7))</f>
        <v/>
      </c>
      <c r="F7" s="10" t="str">
        <f>IF($C7=0,"",IF(住所録!E7="","",住所録!E7))</f>
        <v/>
      </c>
      <c r="G7" s="10" t="str">
        <f>IF($C7=0,"",IF(住所録!F7="","",住所録!F7))</f>
        <v/>
      </c>
      <c r="H7" s="10" t="str">
        <f>IF($C7=0,"",IF(住所録!G7="","",住所録!G7))</f>
        <v/>
      </c>
      <c r="I7" s="10" t="str">
        <f>IF($C7=0,"",IF(住所録!H7="","",住所録!H7))</f>
        <v/>
      </c>
      <c r="J7" s="10" t="str">
        <f>IF($C7=0,"",IF(住所録!I7="","",住所録!I7))</f>
        <v/>
      </c>
      <c r="K7" s="10" t="str">
        <f>IF($C7=0,"",IF(住所録!J7="","",住所録!J7))</f>
        <v/>
      </c>
    </row>
    <row r="8" spans="2:11" x14ac:dyDescent="0.2">
      <c r="B8" s="10">
        <f t="shared" si="0"/>
        <v>7</v>
      </c>
      <c r="C8" s="10">
        <f>住所録!B8</f>
        <v>10</v>
      </c>
      <c r="D8" s="10" t="str">
        <f>IF($C8=0,"",IF(住所録!C8="","","〒"&amp;住所録!C8))</f>
        <v>〒225-2345</v>
      </c>
      <c r="E8" s="10" t="str">
        <f>IF($C8=0,"",IF(住所録!D8="","",住所録!D8))</f>
        <v>TTTTTTTTTTTTT</v>
      </c>
      <c r="F8" s="10" t="str">
        <f>IF($C8=0,"",IF(住所録!E8="","",住所録!E8))</f>
        <v>UUUUUUUUUUUU</v>
      </c>
      <c r="G8" s="10" t="str">
        <f>IF($C8=0,"",IF(住所録!F8="","",住所録!F8))</f>
        <v>VVVVVVVVVVVV</v>
      </c>
      <c r="H8" s="10" t="str">
        <f>IF($C8=0,"",IF(住所録!G8="","",住所録!G8))</f>
        <v>WWWWWWW</v>
      </c>
      <c r="I8" s="10" t="str">
        <f>IF($C8=0,"",IF(住所録!H8="","",住所録!H8))</f>
        <v>XXXXXXXXXXX</v>
      </c>
      <c r="J8" s="10" t="str">
        <f>IF($C8=0,"",IF(住所録!I8="","",住所録!I8))</f>
        <v>YYYYYYYYYYYY</v>
      </c>
      <c r="K8" s="10" t="str">
        <f>IF($C8=0,"",IF(住所録!J8="","",住所録!J8))</f>
        <v>殿</v>
      </c>
    </row>
    <row r="9" spans="2:11" x14ac:dyDescent="0.2">
      <c r="B9" s="10">
        <f t="shared" si="0"/>
        <v>17</v>
      </c>
      <c r="C9" s="10">
        <f>住所録!B9</f>
        <v>0</v>
      </c>
      <c r="D9" s="10" t="str">
        <f>IF($C9=0,"",IF(住所録!C9="","","〒"&amp;住所録!C9))</f>
        <v/>
      </c>
      <c r="E9" s="10" t="str">
        <f>IF($C9=0,"",IF(住所録!D9="","",住所録!D9))</f>
        <v/>
      </c>
      <c r="F9" s="10" t="str">
        <f>IF($C9=0,"",IF(住所録!E9="","",住所録!E9))</f>
        <v/>
      </c>
      <c r="G9" s="10" t="str">
        <f>IF($C9=0,"",IF(住所録!F9="","",住所録!F9))</f>
        <v/>
      </c>
      <c r="H9" s="10" t="str">
        <f>IF($C9=0,"",IF(住所録!G9="","",住所録!G9))</f>
        <v/>
      </c>
      <c r="I9" s="10" t="str">
        <f>IF($C9=0,"",IF(住所録!H9="","",住所録!H9))</f>
        <v/>
      </c>
      <c r="J9" s="10" t="str">
        <f>IF($C9=0,"",IF(住所録!I9="","",住所録!I9))</f>
        <v/>
      </c>
      <c r="K9" s="10" t="str">
        <f>IF($C9=0,"",IF(住所録!J9="","",住所録!J9))</f>
        <v/>
      </c>
    </row>
    <row r="10" spans="2:11" x14ac:dyDescent="0.2">
      <c r="B10" s="10">
        <f t="shared" si="0"/>
        <v>17</v>
      </c>
      <c r="C10" s="10">
        <f>住所録!B10</f>
        <v>0</v>
      </c>
      <c r="D10" s="10" t="str">
        <f>IF($C10=0,"",IF(住所録!C10="","","〒"&amp;住所録!C10))</f>
        <v/>
      </c>
      <c r="E10" s="10" t="str">
        <f>IF($C10=0,"",IF(住所録!D10="","",住所録!D10))</f>
        <v/>
      </c>
      <c r="F10" s="10" t="str">
        <f>IF($C10=0,"",IF(住所録!E10="","",住所録!E10))</f>
        <v/>
      </c>
      <c r="G10" s="10" t="str">
        <f>IF($C10=0,"",IF(住所録!F10="","",住所録!F10))</f>
        <v/>
      </c>
      <c r="H10" s="10" t="str">
        <f>IF($C10=0,"",IF(住所録!G10="","",住所録!G10))</f>
        <v/>
      </c>
      <c r="I10" s="10" t="str">
        <f>IF($C10=0,"",IF(住所録!H10="","",住所録!H10))</f>
        <v/>
      </c>
      <c r="J10" s="10" t="str">
        <f>IF($C10=0,"",IF(住所録!I10="","",住所録!I10))</f>
        <v/>
      </c>
      <c r="K10" s="10" t="str">
        <f>IF($C10=0,"",IF(住所録!J10="","",住所録!J10))</f>
        <v/>
      </c>
    </row>
    <row r="11" spans="2:11" x14ac:dyDescent="0.2">
      <c r="B11" s="10">
        <f t="shared" si="0"/>
        <v>17</v>
      </c>
      <c r="C11" s="10">
        <f>住所録!B11</f>
        <v>0</v>
      </c>
      <c r="D11" s="10" t="str">
        <f>IF($C11=0,"",IF(住所録!C11="","","〒"&amp;住所録!C11))</f>
        <v/>
      </c>
      <c r="E11" s="10" t="str">
        <f>IF($C11=0,"",IF(住所録!D11="","",住所録!D11))</f>
        <v/>
      </c>
      <c r="F11" s="10" t="str">
        <f>IF($C11=0,"",IF(住所録!E11="","",住所録!E11))</f>
        <v/>
      </c>
      <c r="G11" s="10" t="str">
        <f>IF($C11=0,"",IF(住所録!F11="","",住所録!F11))</f>
        <v/>
      </c>
      <c r="H11" s="10" t="str">
        <f>IF($C11=0,"",IF(住所録!G11="","",住所録!G11))</f>
        <v/>
      </c>
      <c r="I11" s="10" t="str">
        <f>IF($C11=0,"",IF(住所録!H11="","",住所録!H11))</f>
        <v/>
      </c>
      <c r="J11" s="10" t="str">
        <f>IF($C11=0,"",IF(住所録!I11="","",住所録!I11))</f>
        <v/>
      </c>
      <c r="K11" s="10" t="str">
        <f>IF($C11=0,"",IF(住所録!J11="","",住所録!J11))</f>
        <v/>
      </c>
    </row>
    <row r="12" spans="2:11" x14ac:dyDescent="0.2">
      <c r="B12" s="10">
        <f t="shared" si="0"/>
        <v>17</v>
      </c>
      <c r="C12" s="10">
        <f>住所録!B12</f>
        <v>0</v>
      </c>
      <c r="D12" s="10" t="str">
        <f>IF($C12=0,"",IF(住所録!C12="","","〒"&amp;住所録!C12))</f>
        <v/>
      </c>
      <c r="E12" s="10" t="str">
        <f>IF($C12=0,"",IF(住所録!D12="","",住所録!D12))</f>
        <v/>
      </c>
      <c r="F12" s="10" t="str">
        <f>IF($C12=0,"",IF(住所録!E12="","",住所録!E12))</f>
        <v/>
      </c>
      <c r="G12" s="10" t="str">
        <f>IF($C12=0,"",IF(住所録!F12="","",住所録!F12))</f>
        <v/>
      </c>
      <c r="H12" s="10" t="str">
        <f>IF($C12=0,"",IF(住所録!G12="","",住所録!G12))</f>
        <v/>
      </c>
      <c r="I12" s="10" t="str">
        <f>IF($C12=0,"",IF(住所録!H12="","",住所録!H12))</f>
        <v/>
      </c>
      <c r="J12" s="10" t="str">
        <f>IF($C12=0,"",IF(住所録!I12="","",住所録!I12))</f>
        <v/>
      </c>
      <c r="K12" s="10" t="str">
        <f>IF($C12=0,"",IF(住所録!J12="","",住所録!J12))</f>
        <v/>
      </c>
    </row>
    <row r="13" spans="2:11" x14ac:dyDescent="0.2">
      <c r="B13" s="10">
        <f t="shared" si="0"/>
        <v>17</v>
      </c>
      <c r="C13" s="10">
        <f>住所録!B13</f>
        <v>0</v>
      </c>
      <c r="D13" s="10" t="str">
        <f>IF($C13=0,"",IF(住所録!C13="","","〒"&amp;住所録!C13))</f>
        <v/>
      </c>
      <c r="E13" s="10" t="str">
        <f>IF($C13=0,"",IF(住所録!D13="","",住所録!D13))</f>
        <v/>
      </c>
      <c r="F13" s="10" t="str">
        <f>IF($C13=0,"",IF(住所録!E13="","",住所録!E13))</f>
        <v/>
      </c>
      <c r="G13" s="10" t="str">
        <f>IF($C13=0,"",IF(住所録!F13="","",住所録!F13))</f>
        <v/>
      </c>
      <c r="H13" s="10" t="str">
        <f>IF($C13=0,"",IF(住所録!G13="","",住所録!G13))</f>
        <v/>
      </c>
      <c r="I13" s="10" t="str">
        <f>IF($C13=0,"",IF(住所録!H13="","",住所録!H13))</f>
        <v/>
      </c>
      <c r="J13" s="10" t="str">
        <f>IF($C13=0,"",IF(住所録!I13="","",住所録!I13))</f>
        <v/>
      </c>
      <c r="K13" s="10" t="str">
        <f>IF($C13=0,"",IF(住所録!J13="","",住所録!J13))</f>
        <v/>
      </c>
    </row>
    <row r="14" spans="2:11" x14ac:dyDescent="0.2">
      <c r="B14" s="10">
        <f t="shared" si="0"/>
        <v>17</v>
      </c>
      <c r="C14" s="10">
        <f>住所録!B14</f>
        <v>0</v>
      </c>
      <c r="D14" s="10" t="str">
        <f>IF($C14=0,"",IF(住所録!C14="","","〒"&amp;住所録!C14))</f>
        <v/>
      </c>
      <c r="E14" s="10" t="str">
        <f>IF($C14=0,"",IF(住所録!D14="","",住所録!D14))</f>
        <v/>
      </c>
      <c r="F14" s="10" t="str">
        <f>IF($C14=0,"",IF(住所録!E14="","",住所録!E14))</f>
        <v/>
      </c>
      <c r="G14" s="10" t="str">
        <f>IF($C14=0,"",IF(住所録!F14="","",住所録!F14))</f>
        <v/>
      </c>
      <c r="H14" s="10" t="str">
        <f>IF($C14=0,"",IF(住所録!G14="","",住所録!G14))</f>
        <v/>
      </c>
      <c r="I14" s="10" t="str">
        <f>IF($C14=0,"",IF(住所録!H14="","",住所録!H14))</f>
        <v/>
      </c>
      <c r="J14" s="10" t="str">
        <f>IF($C14=0,"",IF(住所録!I14="","",住所録!I14))</f>
        <v/>
      </c>
      <c r="K14" s="10" t="str">
        <f>IF($C14=0,"",IF(住所録!J14="","",住所録!J14))</f>
        <v/>
      </c>
    </row>
    <row r="15" spans="2:11" x14ac:dyDescent="0.2">
      <c r="B15" s="10">
        <f t="shared" si="0"/>
        <v>17</v>
      </c>
      <c r="C15" s="10">
        <f>住所録!B15</f>
        <v>0</v>
      </c>
      <c r="D15" s="10" t="str">
        <f>IF($C15=0,"",IF(住所録!C15="","","〒"&amp;住所録!C15))</f>
        <v/>
      </c>
      <c r="E15" s="10" t="str">
        <f>IF($C15=0,"",IF(住所録!D15="","",住所録!D15))</f>
        <v/>
      </c>
      <c r="F15" s="10" t="str">
        <f>IF($C15=0,"",IF(住所録!E15="","",住所録!E15))</f>
        <v/>
      </c>
      <c r="G15" s="10" t="str">
        <f>IF($C15=0,"",IF(住所録!F15="","",住所録!F15))</f>
        <v/>
      </c>
      <c r="H15" s="10" t="str">
        <f>IF($C15=0,"",IF(住所録!G15="","",住所録!G15))</f>
        <v/>
      </c>
      <c r="I15" s="10" t="str">
        <f>IF($C15=0,"",IF(住所録!H15="","",住所録!H15))</f>
        <v/>
      </c>
      <c r="J15" s="10" t="str">
        <f>IF($C15=0,"",IF(住所録!I15="","",住所録!I15))</f>
        <v/>
      </c>
      <c r="K15" s="10" t="str">
        <f>IF($C15=0,"",IF(住所録!J15="","",住所録!J15))</f>
        <v/>
      </c>
    </row>
    <row r="16" spans="2:11" x14ac:dyDescent="0.2">
      <c r="B16" s="10">
        <f t="shared" si="0"/>
        <v>17</v>
      </c>
      <c r="C16" s="10">
        <f>住所録!B16</f>
        <v>0</v>
      </c>
      <c r="D16" s="10" t="str">
        <f>IF($C16=0,"",IF(住所録!C16="","","〒"&amp;住所録!C16))</f>
        <v/>
      </c>
      <c r="E16" s="10" t="str">
        <f>IF($C16=0,"",IF(住所録!D16="","",住所録!D16))</f>
        <v/>
      </c>
      <c r="F16" s="10" t="str">
        <f>IF($C16=0,"",IF(住所録!E16="","",住所録!E16))</f>
        <v/>
      </c>
      <c r="G16" s="10" t="str">
        <f>IF($C16=0,"",IF(住所録!F16="","",住所録!F16))</f>
        <v/>
      </c>
      <c r="H16" s="10" t="str">
        <f>IF($C16=0,"",IF(住所録!G16="","",住所録!G16))</f>
        <v/>
      </c>
      <c r="I16" s="10" t="str">
        <f>IF($C16=0,"",IF(住所録!H16="","",住所録!H16))</f>
        <v/>
      </c>
      <c r="J16" s="10" t="str">
        <f>IF($C16=0,"",IF(住所録!I16="","",住所録!I16))</f>
        <v/>
      </c>
      <c r="K16" s="10" t="str">
        <f>IF($C16=0,"",IF(住所録!J16="","",住所録!J16))</f>
        <v/>
      </c>
    </row>
    <row r="17" spans="2:11" x14ac:dyDescent="0.2">
      <c r="B17" s="10">
        <f t="shared" si="0"/>
        <v>17</v>
      </c>
      <c r="C17" s="10">
        <f>住所録!B17</f>
        <v>0</v>
      </c>
      <c r="D17" s="10" t="str">
        <f>IF($C17=0,"",IF(住所録!C17="","","〒"&amp;住所録!C17))</f>
        <v/>
      </c>
      <c r="E17" s="10" t="str">
        <f>IF($C17=0,"",IF(住所録!D17="","",住所録!D17))</f>
        <v/>
      </c>
      <c r="F17" s="10" t="str">
        <f>IF($C17=0,"",IF(住所録!E17="","",住所録!E17))</f>
        <v/>
      </c>
      <c r="G17" s="10" t="str">
        <f>IF($C17=0,"",IF(住所録!F17="","",住所録!F17))</f>
        <v/>
      </c>
      <c r="H17" s="10" t="str">
        <f>IF($C17=0,"",IF(住所録!G17="","",住所録!G17))</f>
        <v/>
      </c>
      <c r="I17" s="10" t="str">
        <f>IF($C17=0,"",IF(住所録!H17="","",住所録!H17))</f>
        <v/>
      </c>
      <c r="J17" s="10" t="str">
        <f>IF($C17=0,"",IF(住所録!I17="","",住所録!I17))</f>
        <v/>
      </c>
      <c r="K17" s="10" t="str">
        <f>IF($C17=0,"",IF(住所録!J17="","",住所録!J17))</f>
        <v/>
      </c>
    </row>
    <row r="18" spans="2:11" x14ac:dyDescent="0.2">
      <c r="B18" s="10">
        <f t="shared" si="0"/>
        <v>17</v>
      </c>
      <c r="C18" s="10">
        <f>住所録!B18</f>
        <v>0</v>
      </c>
      <c r="D18" s="10" t="str">
        <f>IF($C18=0,"",IF(住所録!C18="","","〒"&amp;住所録!C18))</f>
        <v/>
      </c>
      <c r="E18" s="10" t="str">
        <f>IF($C18=0,"",IF(住所録!D18="","",住所録!D18))</f>
        <v/>
      </c>
      <c r="F18" s="10" t="str">
        <f>IF($C18=0,"",IF(住所録!E18="","",住所録!E18))</f>
        <v/>
      </c>
      <c r="G18" s="10" t="str">
        <f>IF($C18=0,"",IF(住所録!F18="","",住所録!F18))</f>
        <v/>
      </c>
      <c r="H18" s="10" t="str">
        <f>IF($C18=0,"",IF(住所録!G18="","",住所録!G18))</f>
        <v/>
      </c>
      <c r="I18" s="10" t="str">
        <f>IF($C18=0,"",IF(住所録!H18="","",住所録!H18))</f>
        <v/>
      </c>
      <c r="J18" s="10" t="str">
        <f>IF($C18=0,"",IF(住所録!I18="","",住所録!I18))</f>
        <v/>
      </c>
      <c r="K18" s="10" t="str">
        <f>IF($C18=0,"",IF(住所録!J18="","",住所録!J18))</f>
        <v/>
      </c>
    </row>
    <row r="19" spans="2:11" x14ac:dyDescent="0.2">
      <c r="B19" s="10">
        <f t="shared" si="0"/>
        <v>17</v>
      </c>
      <c r="C19" s="10">
        <f>住所録!B19</f>
        <v>0</v>
      </c>
      <c r="D19" s="10" t="str">
        <f>IF($C19=0,"",IF(住所録!C19="","","〒"&amp;住所録!C19))</f>
        <v/>
      </c>
      <c r="E19" s="10" t="str">
        <f>IF($C19=0,"",IF(住所録!D19="","",住所録!D19))</f>
        <v/>
      </c>
      <c r="F19" s="10" t="str">
        <f>IF($C19=0,"",IF(住所録!E19="","",住所録!E19))</f>
        <v/>
      </c>
      <c r="G19" s="10" t="str">
        <f>IF($C19=0,"",IF(住所録!F19="","",住所録!F19))</f>
        <v/>
      </c>
      <c r="H19" s="10" t="str">
        <f>IF($C19=0,"",IF(住所録!G19="","",住所録!G19))</f>
        <v/>
      </c>
      <c r="I19" s="10" t="str">
        <f>IF($C19=0,"",IF(住所録!H19="","",住所録!H19))</f>
        <v/>
      </c>
      <c r="J19" s="10" t="str">
        <f>IF($C19=0,"",IF(住所録!I19="","",住所録!I19))</f>
        <v/>
      </c>
      <c r="K19" s="10" t="str">
        <f>IF($C19=0,"",IF(住所録!J19="","",住所録!J19))</f>
        <v/>
      </c>
    </row>
    <row r="20" spans="2:11" x14ac:dyDescent="0.2">
      <c r="B20" s="10">
        <f t="shared" si="0"/>
        <v>17</v>
      </c>
      <c r="C20" s="10">
        <f>住所録!B20</f>
        <v>0</v>
      </c>
      <c r="D20" s="10" t="str">
        <f>IF($C20=0,"",IF(住所録!C20="","","〒"&amp;住所録!C20))</f>
        <v/>
      </c>
      <c r="E20" s="10" t="str">
        <f>IF($C20=0,"",IF(住所録!D20="","",住所録!D20))</f>
        <v/>
      </c>
      <c r="F20" s="10" t="str">
        <f>IF($C20=0,"",IF(住所録!E20="","",住所録!E20))</f>
        <v/>
      </c>
      <c r="G20" s="10" t="str">
        <f>IF($C20=0,"",IF(住所録!F20="","",住所録!F20))</f>
        <v/>
      </c>
      <c r="H20" s="10" t="str">
        <f>IF($C20=0,"",IF(住所録!G20="","",住所録!G20))</f>
        <v/>
      </c>
      <c r="I20" s="10" t="str">
        <f>IF($C20=0,"",IF(住所録!H20="","",住所録!H20))</f>
        <v/>
      </c>
      <c r="J20" s="10" t="str">
        <f>IF($C20=0,"",IF(住所録!I20="","",住所録!I20))</f>
        <v/>
      </c>
      <c r="K20" s="10" t="str">
        <f>IF($C20=0,"",IF(住所録!J20="","",住所録!J20))</f>
        <v/>
      </c>
    </row>
    <row r="21" spans="2:11" x14ac:dyDescent="0.2">
      <c r="B21" s="10">
        <f t="shared" si="0"/>
        <v>17</v>
      </c>
      <c r="C21" s="10">
        <f>住所録!B21</f>
        <v>0</v>
      </c>
      <c r="D21" s="10" t="str">
        <f>IF($C21=0,"",IF(住所録!C21="","","〒"&amp;住所録!C21))</f>
        <v/>
      </c>
      <c r="E21" s="10" t="str">
        <f>IF($C21=0,"",IF(住所録!D21="","",住所録!D21))</f>
        <v/>
      </c>
      <c r="F21" s="10" t="str">
        <f>IF($C21=0,"",IF(住所録!E21="","",住所録!E21))</f>
        <v/>
      </c>
      <c r="G21" s="10" t="str">
        <f>IF($C21=0,"",IF(住所録!F21="","",住所録!F21))</f>
        <v/>
      </c>
      <c r="H21" s="10" t="str">
        <f>IF($C21=0,"",IF(住所録!G21="","",住所録!G21))</f>
        <v/>
      </c>
      <c r="I21" s="10" t="str">
        <f>IF($C21=0,"",IF(住所録!H21="","",住所録!H21))</f>
        <v/>
      </c>
      <c r="J21" s="10" t="str">
        <f>IF($C21=0,"",IF(住所録!I21="","",住所録!I21))</f>
        <v/>
      </c>
      <c r="K21" s="10" t="str">
        <f>IF($C21=0,"",IF(住所録!J21="","",住所録!J21))</f>
        <v/>
      </c>
    </row>
    <row r="22" spans="2:11" x14ac:dyDescent="0.2">
      <c r="B22" s="10">
        <f t="shared" si="0"/>
        <v>17</v>
      </c>
      <c r="C22" s="10">
        <f>住所録!B22</f>
        <v>0</v>
      </c>
      <c r="D22" s="10" t="str">
        <f>IF($C22=0,"",IF(住所録!C22="","","〒"&amp;住所録!C22))</f>
        <v/>
      </c>
      <c r="E22" s="10" t="str">
        <f>IF($C22=0,"",IF(住所録!D22="","",住所録!D22))</f>
        <v/>
      </c>
      <c r="F22" s="10" t="str">
        <f>IF($C22=0,"",IF(住所録!E22="","",住所録!E22))</f>
        <v/>
      </c>
      <c r="G22" s="10" t="str">
        <f>IF($C22=0,"",IF(住所録!F22="","",住所録!F22))</f>
        <v/>
      </c>
      <c r="H22" s="10" t="str">
        <f>IF($C22=0,"",IF(住所録!G22="","",住所録!G22))</f>
        <v/>
      </c>
      <c r="I22" s="10" t="str">
        <f>IF($C22=0,"",IF(住所録!H22="","",住所録!H22))</f>
        <v/>
      </c>
      <c r="J22" s="10" t="str">
        <f>IF($C22=0,"",IF(住所録!I22="","",住所録!I22))</f>
        <v/>
      </c>
      <c r="K22" s="10" t="str">
        <f>IF($C22=0,"",IF(住所録!J22="","",住所録!J22))</f>
        <v/>
      </c>
    </row>
    <row r="23" spans="2:11" x14ac:dyDescent="0.2">
      <c r="B23" s="10">
        <f t="shared" si="0"/>
        <v>17</v>
      </c>
      <c r="C23" s="10">
        <f>住所録!B23</f>
        <v>0</v>
      </c>
      <c r="D23" s="10" t="str">
        <f>IF($C23=0,"",IF(住所録!C23="","","〒"&amp;住所録!C23))</f>
        <v/>
      </c>
      <c r="E23" s="10" t="str">
        <f>IF($C23=0,"",IF(住所録!D23="","",住所録!D23))</f>
        <v/>
      </c>
      <c r="F23" s="10" t="str">
        <f>IF($C23=0,"",IF(住所録!E23="","",住所録!E23))</f>
        <v/>
      </c>
      <c r="G23" s="10" t="str">
        <f>IF($C23=0,"",IF(住所録!F23="","",住所録!F23))</f>
        <v/>
      </c>
      <c r="H23" s="10" t="str">
        <f>IF($C23=0,"",IF(住所録!G23="","",住所録!G23))</f>
        <v/>
      </c>
      <c r="I23" s="10" t="str">
        <f>IF($C23=0,"",IF(住所録!H23="","",住所録!H23))</f>
        <v/>
      </c>
      <c r="J23" s="10" t="str">
        <f>IF($C23=0,"",IF(住所録!I23="","",住所録!I23))</f>
        <v/>
      </c>
      <c r="K23" s="10" t="str">
        <f>IF($C23=0,"",IF(住所録!J23="","",住所録!J23))</f>
        <v/>
      </c>
    </row>
    <row r="24" spans="2:11" x14ac:dyDescent="0.2">
      <c r="B24" s="10">
        <f t="shared" si="0"/>
        <v>17</v>
      </c>
      <c r="C24" s="10">
        <f>住所録!B24</f>
        <v>0</v>
      </c>
      <c r="D24" s="10" t="str">
        <f>IF($C24=0,"",IF(住所録!C24="","","〒"&amp;住所録!C24))</f>
        <v/>
      </c>
      <c r="E24" s="10" t="str">
        <f>IF($C24=0,"",IF(住所録!D24="","",住所録!D24))</f>
        <v/>
      </c>
      <c r="F24" s="10" t="str">
        <f>IF($C24=0,"",IF(住所録!E24="","",住所録!E24))</f>
        <v/>
      </c>
      <c r="G24" s="10" t="str">
        <f>IF($C24=0,"",IF(住所録!F24="","",住所録!F24))</f>
        <v/>
      </c>
      <c r="H24" s="10" t="str">
        <f>IF($C24=0,"",IF(住所録!G24="","",住所録!G24))</f>
        <v/>
      </c>
      <c r="I24" s="10" t="str">
        <f>IF($C24=0,"",IF(住所録!H24="","",住所録!H24))</f>
        <v/>
      </c>
      <c r="J24" s="10" t="str">
        <f>IF($C24=0,"",IF(住所録!I24="","",住所録!I24))</f>
        <v/>
      </c>
      <c r="K24" s="10" t="str">
        <f>IF($C24=0,"",IF(住所録!J24="","",住所録!J24))</f>
        <v/>
      </c>
    </row>
    <row r="25" spans="2:11" x14ac:dyDescent="0.2">
      <c r="B25" s="10">
        <f t="shared" si="0"/>
        <v>17</v>
      </c>
      <c r="C25" s="10">
        <f>住所録!B25</f>
        <v>0</v>
      </c>
      <c r="D25" s="10" t="str">
        <f>IF($C25=0,"",IF(住所録!C25="","","〒"&amp;住所録!C25))</f>
        <v/>
      </c>
      <c r="E25" s="10" t="str">
        <f>IF($C25=0,"",IF(住所録!D25="","",住所録!D25))</f>
        <v/>
      </c>
      <c r="F25" s="10" t="str">
        <f>IF($C25=0,"",IF(住所録!E25="","",住所録!E25))</f>
        <v/>
      </c>
      <c r="G25" s="10" t="str">
        <f>IF($C25=0,"",IF(住所録!F25="","",住所録!F25))</f>
        <v/>
      </c>
      <c r="H25" s="10" t="str">
        <f>IF($C25=0,"",IF(住所録!G25="","",住所録!G25))</f>
        <v/>
      </c>
      <c r="I25" s="10" t="str">
        <f>IF($C25=0,"",IF(住所録!H25="","",住所録!H25))</f>
        <v/>
      </c>
      <c r="J25" s="10" t="str">
        <f>IF($C25=0,"",IF(住所録!I25="","",住所録!I25))</f>
        <v/>
      </c>
      <c r="K25" s="10" t="str">
        <f>IF($C25=0,"",IF(住所録!J25="","",住所録!J25))</f>
        <v/>
      </c>
    </row>
    <row r="26" spans="2:11" x14ac:dyDescent="0.2">
      <c r="B26" s="10">
        <f t="shared" si="0"/>
        <v>17</v>
      </c>
      <c r="C26" s="10">
        <f>住所録!B26</f>
        <v>0</v>
      </c>
      <c r="D26" s="10" t="str">
        <f>IF($C26=0,"",IF(住所録!C26="","","〒"&amp;住所録!C26))</f>
        <v/>
      </c>
      <c r="E26" s="10" t="str">
        <f>IF($C26=0,"",IF(住所録!D26="","",住所録!D26))</f>
        <v/>
      </c>
      <c r="F26" s="10" t="str">
        <f>IF($C26=0,"",IF(住所録!E26="","",住所録!E26))</f>
        <v/>
      </c>
      <c r="G26" s="10" t="str">
        <f>IF($C26=0,"",IF(住所録!F26="","",住所録!F26))</f>
        <v/>
      </c>
      <c r="H26" s="10" t="str">
        <f>IF($C26=0,"",IF(住所録!G26="","",住所録!G26))</f>
        <v/>
      </c>
      <c r="I26" s="10" t="str">
        <f>IF($C26=0,"",IF(住所録!H26="","",住所録!H26))</f>
        <v/>
      </c>
      <c r="J26" s="10" t="str">
        <f>IF($C26=0,"",IF(住所録!I26="","",住所録!I26))</f>
        <v/>
      </c>
      <c r="K26" s="10" t="str">
        <f>IF($C26=0,"",IF(住所録!J26="","",住所録!J26))</f>
        <v/>
      </c>
    </row>
    <row r="27" spans="2:11" x14ac:dyDescent="0.2">
      <c r="B27" s="10">
        <f t="shared" si="0"/>
        <v>17</v>
      </c>
      <c r="C27" s="10">
        <f>住所録!B27</f>
        <v>0</v>
      </c>
      <c r="D27" s="10" t="str">
        <f>IF($C27=0,"",IF(住所録!C27="","","〒"&amp;住所録!C27))</f>
        <v/>
      </c>
      <c r="E27" s="10" t="str">
        <f>IF($C27=0,"",IF(住所録!D27="","",住所録!D27))</f>
        <v/>
      </c>
      <c r="F27" s="10" t="str">
        <f>IF($C27=0,"",IF(住所録!E27="","",住所録!E27))</f>
        <v/>
      </c>
      <c r="G27" s="10" t="str">
        <f>IF($C27=0,"",IF(住所録!F27="","",住所録!F27))</f>
        <v/>
      </c>
      <c r="H27" s="10" t="str">
        <f>IF($C27=0,"",IF(住所録!G27="","",住所録!G27))</f>
        <v/>
      </c>
      <c r="I27" s="10" t="str">
        <f>IF($C27=0,"",IF(住所録!H27="","",住所録!H27))</f>
        <v/>
      </c>
      <c r="J27" s="10" t="str">
        <f>IF($C27=0,"",IF(住所録!I27="","",住所録!I27))</f>
        <v/>
      </c>
      <c r="K27" s="10" t="str">
        <f>IF($C27=0,"",IF(住所録!J27="","",住所録!J27))</f>
        <v/>
      </c>
    </row>
    <row r="28" spans="2:11" x14ac:dyDescent="0.2">
      <c r="B28" s="10">
        <f t="shared" si="0"/>
        <v>17</v>
      </c>
      <c r="C28" s="10">
        <f>住所録!B28</f>
        <v>0</v>
      </c>
      <c r="D28" s="10" t="str">
        <f>IF($C28=0,"",IF(住所録!C28="","","〒"&amp;住所録!C28))</f>
        <v/>
      </c>
      <c r="E28" s="10" t="str">
        <f>IF($C28=0,"",IF(住所録!D28="","",住所録!D28))</f>
        <v/>
      </c>
      <c r="F28" s="10" t="str">
        <f>IF($C28=0,"",IF(住所録!E28="","",住所録!E28))</f>
        <v/>
      </c>
      <c r="G28" s="10" t="str">
        <f>IF($C28=0,"",IF(住所録!F28="","",住所録!F28))</f>
        <v/>
      </c>
      <c r="H28" s="10" t="str">
        <f>IF($C28=0,"",IF(住所録!G28="","",住所録!G28))</f>
        <v/>
      </c>
      <c r="I28" s="10" t="str">
        <f>IF($C28=0,"",IF(住所録!H28="","",住所録!H28))</f>
        <v/>
      </c>
      <c r="J28" s="10" t="str">
        <f>IF($C28=0,"",IF(住所録!I28="","",住所録!I28))</f>
        <v/>
      </c>
      <c r="K28" s="10" t="str">
        <f>IF($C28=0,"",IF(住所録!J28="","",住所録!J28))</f>
        <v/>
      </c>
    </row>
    <row r="29" spans="2:11" x14ac:dyDescent="0.2">
      <c r="B29" s="10">
        <f t="shared" si="0"/>
        <v>17</v>
      </c>
      <c r="C29" s="10">
        <f>住所録!B29</f>
        <v>0</v>
      </c>
      <c r="D29" s="10" t="str">
        <f>IF($C29=0,"",IF(住所録!C29="","","〒"&amp;住所録!C29))</f>
        <v/>
      </c>
      <c r="E29" s="10" t="str">
        <f>IF($C29=0,"",IF(住所録!D29="","",住所録!D29))</f>
        <v/>
      </c>
      <c r="F29" s="10" t="str">
        <f>IF($C29=0,"",IF(住所録!E29="","",住所録!E29))</f>
        <v/>
      </c>
      <c r="G29" s="10" t="str">
        <f>IF($C29=0,"",IF(住所録!F29="","",住所録!F29))</f>
        <v/>
      </c>
      <c r="H29" s="10" t="str">
        <f>IF($C29=0,"",IF(住所録!G29="","",住所録!G29))</f>
        <v/>
      </c>
      <c r="I29" s="10" t="str">
        <f>IF($C29=0,"",IF(住所録!H29="","",住所録!H29))</f>
        <v/>
      </c>
      <c r="J29" s="10" t="str">
        <f>IF($C29=0,"",IF(住所録!I29="","",住所録!I29))</f>
        <v/>
      </c>
      <c r="K29" s="10" t="str">
        <f>IF($C29=0,"",IF(住所録!J29="","",住所録!J29))</f>
        <v/>
      </c>
    </row>
    <row r="30" spans="2:11" x14ac:dyDescent="0.2">
      <c r="B30" s="10">
        <f t="shared" si="0"/>
        <v>17</v>
      </c>
      <c r="C30" s="10">
        <f>住所録!B30</f>
        <v>0</v>
      </c>
      <c r="D30" s="10" t="str">
        <f>IF($C30=0,"",IF(住所録!C30="","","〒"&amp;住所録!C30))</f>
        <v/>
      </c>
      <c r="E30" s="10" t="str">
        <f>IF($C30=0,"",IF(住所録!D30="","",住所録!D30))</f>
        <v/>
      </c>
      <c r="F30" s="10" t="str">
        <f>IF($C30=0,"",IF(住所録!E30="","",住所録!E30))</f>
        <v/>
      </c>
      <c r="G30" s="10" t="str">
        <f>IF($C30=0,"",IF(住所録!F30="","",住所録!F30))</f>
        <v/>
      </c>
      <c r="H30" s="10" t="str">
        <f>IF($C30=0,"",IF(住所録!G30="","",住所録!G30))</f>
        <v/>
      </c>
      <c r="I30" s="10" t="str">
        <f>IF($C30=0,"",IF(住所録!H30="","",住所録!H30))</f>
        <v/>
      </c>
      <c r="J30" s="10" t="str">
        <f>IF($C30=0,"",IF(住所録!I30="","",住所録!I30))</f>
        <v/>
      </c>
      <c r="K30" s="10" t="str">
        <f>IF($C30=0,"",IF(住所録!J30="","",住所録!J30))</f>
        <v/>
      </c>
    </row>
    <row r="31" spans="2:11" x14ac:dyDescent="0.2">
      <c r="B31" s="10">
        <f t="shared" si="0"/>
        <v>17</v>
      </c>
      <c r="C31" s="10">
        <f>住所録!B31</f>
        <v>0</v>
      </c>
      <c r="D31" s="10" t="str">
        <f>IF($C31=0,"",IF(住所録!C31="","","〒"&amp;住所録!C31))</f>
        <v/>
      </c>
      <c r="E31" s="10" t="str">
        <f>IF($C31=0,"",IF(住所録!D31="","",住所録!D31))</f>
        <v/>
      </c>
      <c r="F31" s="10" t="str">
        <f>IF($C31=0,"",IF(住所録!E31="","",住所録!E31))</f>
        <v/>
      </c>
      <c r="G31" s="10" t="str">
        <f>IF($C31=0,"",IF(住所録!F31="","",住所録!F31))</f>
        <v/>
      </c>
      <c r="H31" s="10" t="str">
        <f>IF($C31=0,"",IF(住所録!G31="","",住所録!G31))</f>
        <v/>
      </c>
      <c r="I31" s="10" t="str">
        <f>IF($C31=0,"",IF(住所録!H31="","",住所録!H31))</f>
        <v/>
      </c>
      <c r="J31" s="10" t="str">
        <f>IF($C31=0,"",IF(住所録!I31="","",住所録!I31))</f>
        <v/>
      </c>
      <c r="K31" s="10" t="str">
        <f>IF($C31=0,"",IF(住所録!J31="","",住所録!J31))</f>
        <v/>
      </c>
    </row>
    <row r="32" spans="2:11" x14ac:dyDescent="0.2">
      <c r="B32" s="10">
        <f t="shared" si="0"/>
        <v>17</v>
      </c>
      <c r="C32" s="10">
        <f>住所録!B32</f>
        <v>0</v>
      </c>
      <c r="D32" s="10" t="str">
        <f>IF($C32=0,"",IF(住所録!C32="","","〒"&amp;住所録!C32))</f>
        <v/>
      </c>
      <c r="E32" s="10" t="str">
        <f>IF($C32=0,"",IF(住所録!D32="","",住所録!D32))</f>
        <v/>
      </c>
      <c r="F32" s="10" t="str">
        <f>IF($C32=0,"",IF(住所録!E32="","",住所録!E32))</f>
        <v/>
      </c>
      <c r="G32" s="10" t="str">
        <f>IF($C32=0,"",IF(住所録!F32="","",住所録!F32))</f>
        <v/>
      </c>
      <c r="H32" s="10" t="str">
        <f>IF($C32=0,"",IF(住所録!G32="","",住所録!G32))</f>
        <v/>
      </c>
      <c r="I32" s="10" t="str">
        <f>IF($C32=0,"",IF(住所録!H32="","",住所録!H32))</f>
        <v/>
      </c>
      <c r="J32" s="10" t="str">
        <f>IF($C32=0,"",IF(住所録!I32="","",住所録!I32))</f>
        <v/>
      </c>
      <c r="K32" s="10" t="str">
        <f>IF($C32=0,"",IF(住所録!J32="","",住所録!J32))</f>
        <v/>
      </c>
    </row>
    <row r="33" spans="2:11" x14ac:dyDescent="0.2">
      <c r="B33" s="10">
        <f t="shared" si="0"/>
        <v>17</v>
      </c>
      <c r="C33" s="10">
        <f>住所録!B33</f>
        <v>0</v>
      </c>
      <c r="D33" s="10" t="str">
        <f>IF($C33=0,"",IF(住所録!C33="","","〒"&amp;住所録!C33))</f>
        <v/>
      </c>
      <c r="E33" s="10" t="str">
        <f>IF($C33=0,"",IF(住所録!D33="","",住所録!D33))</f>
        <v/>
      </c>
      <c r="F33" s="10" t="str">
        <f>IF($C33=0,"",IF(住所録!E33="","",住所録!E33))</f>
        <v/>
      </c>
      <c r="G33" s="10" t="str">
        <f>IF($C33=0,"",IF(住所録!F33="","",住所録!F33))</f>
        <v/>
      </c>
      <c r="H33" s="10" t="str">
        <f>IF($C33=0,"",IF(住所録!G33="","",住所録!G33))</f>
        <v/>
      </c>
      <c r="I33" s="10" t="str">
        <f>IF($C33=0,"",IF(住所録!H33="","",住所録!H33))</f>
        <v/>
      </c>
      <c r="J33" s="10" t="str">
        <f>IF($C33=0,"",IF(住所録!I33="","",住所録!I33))</f>
        <v/>
      </c>
      <c r="K33" s="10" t="str">
        <f>IF($C33=0,"",IF(住所録!J33="","",住所録!J33))</f>
        <v/>
      </c>
    </row>
    <row r="34" spans="2:11" x14ac:dyDescent="0.2">
      <c r="B34" s="10">
        <f t="shared" si="0"/>
        <v>17</v>
      </c>
      <c r="C34" s="10">
        <f>住所録!B34</f>
        <v>0</v>
      </c>
      <c r="D34" s="10" t="str">
        <f>IF($C34=0,"",IF(住所録!C34="","","〒"&amp;住所録!C34))</f>
        <v/>
      </c>
      <c r="E34" s="10" t="str">
        <f>IF($C34=0,"",IF(住所録!D34="","",住所録!D34))</f>
        <v/>
      </c>
      <c r="F34" s="10" t="str">
        <f>IF($C34=0,"",IF(住所録!E34="","",住所録!E34))</f>
        <v/>
      </c>
      <c r="G34" s="10" t="str">
        <f>IF($C34=0,"",IF(住所録!F34="","",住所録!F34))</f>
        <v/>
      </c>
      <c r="H34" s="10" t="str">
        <f>IF($C34=0,"",IF(住所録!G34="","",住所録!G34))</f>
        <v/>
      </c>
      <c r="I34" s="10" t="str">
        <f>IF($C34=0,"",IF(住所録!H34="","",住所録!H34))</f>
        <v/>
      </c>
      <c r="J34" s="10" t="str">
        <f>IF($C34=0,"",IF(住所録!I34="","",住所録!I34))</f>
        <v/>
      </c>
      <c r="K34" s="10" t="str">
        <f>IF($C34=0,"",IF(住所録!J34="","",住所録!J34))</f>
        <v/>
      </c>
    </row>
    <row r="35" spans="2:11" x14ac:dyDescent="0.2">
      <c r="B35" s="10">
        <f t="shared" si="0"/>
        <v>17</v>
      </c>
      <c r="C35" s="10">
        <f>住所録!B35</f>
        <v>0</v>
      </c>
      <c r="D35" s="10" t="str">
        <f>IF($C35=0,"",IF(住所録!C35="","","〒"&amp;住所録!C35))</f>
        <v/>
      </c>
      <c r="E35" s="10" t="str">
        <f>IF($C35=0,"",IF(住所録!D35="","",住所録!D35))</f>
        <v/>
      </c>
      <c r="F35" s="10" t="str">
        <f>IF($C35=0,"",IF(住所録!E35="","",住所録!E35))</f>
        <v/>
      </c>
      <c r="G35" s="10" t="str">
        <f>IF($C35=0,"",IF(住所録!F35="","",住所録!F35))</f>
        <v/>
      </c>
      <c r="H35" s="10" t="str">
        <f>IF($C35=0,"",IF(住所録!G35="","",住所録!G35))</f>
        <v/>
      </c>
      <c r="I35" s="10" t="str">
        <f>IF($C35=0,"",IF(住所録!H35="","",住所録!H35))</f>
        <v/>
      </c>
      <c r="J35" s="10" t="str">
        <f>IF($C35=0,"",IF(住所録!I35="","",住所録!I35))</f>
        <v/>
      </c>
      <c r="K35" s="10" t="str">
        <f>IF($C35=0,"",IF(住所録!J35="","",住所録!J35))</f>
        <v/>
      </c>
    </row>
    <row r="36" spans="2:11" x14ac:dyDescent="0.2">
      <c r="B36" s="10">
        <f t="shared" si="0"/>
        <v>17</v>
      </c>
      <c r="C36" s="10">
        <f>住所録!B36</f>
        <v>0</v>
      </c>
      <c r="D36" s="10" t="str">
        <f>IF($C36=0,"",IF(住所録!C36="","","〒"&amp;住所録!C36))</f>
        <v/>
      </c>
      <c r="E36" s="10" t="str">
        <f>IF($C36=0,"",IF(住所録!D36="","",住所録!D36))</f>
        <v/>
      </c>
      <c r="F36" s="10" t="str">
        <f>IF($C36=0,"",IF(住所録!E36="","",住所録!E36))</f>
        <v/>
      </c>
      <c r="G36" s="10" t="str">
        <f>IF($C36=0,"",IF(住所録!F36="","",住所録!F36))</f>
        <v/>
      </c>
      <c r="H36" s="10" t="str">
        <f>IF($C36=0,"",IF(住所録!G36="","",住所録!G36))</f>
        <v/>
      </c>
      <c r="I36" s="10" t="str">
        <f>IF($C36=0,"",IF(住所録!H36="","",住所録!H36))</f>
        <v/>
      </c>
      <c r="J36" s="10" t="str">
        <f>IF($C36=0,"",IF(住所録!I36="","",住所録!I36))</f>
        <v/>
      </c>
      <c r="K36" s="10" t="str">
        <f>IF($C36=0,"",IF(住所録!J36="","",住所録!J36))</f>
        <v/>
      </c>
    </row>
    <row r="37" spans="2:11" x14ac:dyDescent="0.2">
      <c r="B37" s="10">
        <f t="shared" si="0"/>
        <v>17</v>
      </c>
      <c r="C37" s="10">
        <f>住所録!B37</f>
        <v>0</v>
      </c>
      <c r="D37" s="10" t="str">
        <f>IF($C37=0,"",IF(住所録!C37="","","〒"&amp;住所録!C37))</f>
        <v/>
      </c>
      <c r="E37" s="10" t="str">
        <f>IF($C37=0,"",IF(住所録!D37="","",住所録!D37))</f>
        <v/>
      </c>
      <c r="F37" s="10" t="str">
        <f>IF($C37=0,"",IF(住所録!E37="","",住所録!E37))</f>
        <v/>
      </c>
      <c r="G37" s="10" t="str">
        <f>IF($C37=0,"",IF(住所録!F37="","",住所録!F37))</f>
        <v/>
      </c>
      <c r="H37" s="10" t="str">
        <f>IF($C37=0,"",IF(住所録!G37="","",住所録!G37))</f>
        <v/>
      </c>
      <c r="I37" s="10" t="str">
        <f>IF($C37=0,"",IF(住所録!H37="","",住所録!H37))</f>
        <v/>
      </c>
      <c r="J37" s="10" t="str">
        <f>IF($C37=0,"",IF(住所録!I37="","",住所録!I37))</f>
        <v/>
      </c>
      <c r="K37" s="10" t="str">
        <f>IF($C37=0,"",IF(住所録!J37="","",住所録!J37))</f>
        <v/>
      </c>
    </row>
    <row r="38" spans="2:11" x14ac:dyDescent="0.2">
      <c r="B38" s="10">
        <f t="shared" si="0"/>
        <v>17</v>
      </c>
      <c r="C38" s="10">
        <f>住所録!B38</f>
        <v>0</v>
      </c>
      <c r="D38" s="10" t="str">
        <f>IF($C38=0,"",IF(住所録!C38="","","〒"&amp;住所録!C38))</f>
        <v/>
      </c>
      <c r="E38" s="10" t="str">
        <f>IF($C38=0,"",IF(住所録!D38="","",住所録!D38))</f>
        <v/>
      </c>
      <c r="F38" s="10" t="str">
        <f>IF($C38=0,"",IF(住所録!E38="","",住所録!E38))</f>
        <v/>
      </c>
      <c r="G38" s="10" t="str">
        <f>IF($C38=0,"",IF(住所録!F38="","",住所録!F38))</f>
        <v/>
      </c>
      <c r="H38" s="10" t="str">
        <f>IF($C38=0,"",IF(住所録!G38="","",住所録!G38))</f>
        <v/>
      </c>
      <c r="I38" s="10" t="str">
        <f>IF($C38=0,"",IF(住所録!H38="","",住所録!H38))</f>
        <v/>
      </c>
      <c r="J38" s="10" t="str">
        <f>IF($C38=0,"",IF(住所録!I38="","",住所録!I38))</f>
        <v/>
      </c>
      <c r="K38" s="10" t="str">
        <f>IF($C38=0,"",IF(住所録!J38="","",住所録!J38))</f>
        <v/>
      </c>
    </row>
    <row r="39" spans="2:11" x14ac:dyDescent="0.2">
      <c r="B39" s="10">
        <f t="shared" si="0"/>
        <v>17</v>
      </c>
      <c r="C39" s="10">
        <f>住所録!B39</f>
        <v>0</v>
      </c>
      <c r="D39" s="10" t="str">
        <f>IF($C39=0,"",IF(住所録!C39="","","〒"&amp;住所録!C39))</f>
        <v/>
      </c>
      <c r="E39" s="10" t="str">
        <f>IF($C39=0,"",IF(住所録!D39="","",住所録!D39))</f>
        <v/>
      </c>
      <c r="F39" s="10" t="str">
        <f>IF($C39=0,"",IF(住所録!E39="","",住所録!E39))</f>
        <v/>
      </c>
      <c r="G39" s="10" t="str">
        <f>IF($C39=0,"",IF(住所録!F39="","",住所録!F39))</f>
        <v/>
      </c>
      <c r="H39" s="10" t="str">
        <f>IF($C39=0,"",IF(住所録!G39="","",住所録!G39))</f>
        <v/>
      </c>
      <c r="I39" s="10" t="str">
        <f>IF($C39=0,"",IF(住所録!H39="","",住所録!H39))</f>
        <v/>
      </c>
      <c r="J39" s="10" t="str">
        <f>IF($C39=0,"",IF(住所録!I39="","",住所録!I39))</f>
        <v/>
      </c>
      <c r="K39" s="10" t="str">
        <f>IF($C39=0,"",IF(住所録!J39="","",住所録!J39))</f>
        <v/>
      </c>
    </row>
    <row r="40" spans="2:11" x14ac:dyDescent="0.2">
      <c r="B40" s="10">
        <f t="shared" si="0"/>
        <v>17</v>
      </c>
      <c r="C40" s="10">
        <f>住所録!B40</f>
        <v>0</v>
      </c>
      <c r="D40" s="10" t="str">
        <f>IF($C40=0,"",IF(住所録!C40="","","〒"&amp;住所録!C40))</f>
        <v/>
      </c>
      <c r="E40" s="10" t="str">
        <f>IF($C40=0,"",IF(住所録!D40="","",住所録!D40))</f>
        <v/>
      </c>
      <c r="F40" s="10" t="str">
        <f>IF($C40=0,"",IF(住所録!E40="","",住所録!E40))</f>
        <v/>
      </c>
      <c r="G40" s="10" t="str">
        <f>IF($C40=0,"",IF(住所録!F40="","",住所録!F40))</f>
        <v/>
      </c>
      <c r="H40" s="10" t="str">
        <f>IF($C40=0,"",IF(住所録!G40="","",住所録!G40))</f>
        <v/>
      </c>
      <c r="I40" s="10" t="str">
        <f>IF($C40=0,"",IF(住所録!H40="","",住所録!H40))</f>
        <v/>
      </c>
      <c r="J40" s="10" t="str">
        <f>IF($C40=0,"",IF(住所録!I40="","",住所録!I40))</f>
        <v/>
      </c>
      <c r="K40" s="10" t="str">
        <f>IF($C40=0,"",IF(住所録!J40="","",住所録!J40))</f>
        <v/>
      </c>
    </row>
    <row r="41" spans="2:11" x14ac:dyDescent="0.2">
      <c r="B41" s="10">
        <f t="shared" si="0"/>
        <v>17</v>
      </c>
      <c r="C41" s="10">
        <f>住所録!B41</f>
        <v>0</v>
      </c>
      <c r="D41" s="10" t="str">
        <f>IF($C41=0,"",IF(住所録!C41="","","〒"&amp;住所録!C41))</f>
        <v/>
      </c>
      <c r="E41" s="10" t="str">
        <f>IF($C41=0,"",IF(住所録!D41="","",住所録!D41))</f>
        <v/>
      </c>
      <c r="F41" s="10" t="str">
        <f>IF($C41=0,"",IF(住所録!E41="","",住所録!E41))</f>
        <v/>
      </c>
      <c r="G41" s="10" t="str">
        <f>IF($C41=0,"",IF(住所録!F41="","",住所録!F41))</f>
        <v/>
      </c>
      <c r="H41" s="10" t="str">
        <f>IF($C41=0,"",IF(住所録!G41="","",住所録!G41))</f>
        <v/>
      </c>
      <c r="I41" s="10" t="str">
        <f>IF($C41=0,"",IF(住所録!H41="","",住所録!H41))</f>
        <v/>
      </c>
      <c r="J41" s="10" t="str">
        <f>IF($C41=0,"",IF(住所録!I41="","",住所録!I41))</f>
        <v/>
      </c>
      <c r="K41" s="10" t="str">
        <f>IF($C41=0,"",IF(住所録!J41="","",住所録!J41))</f>
        <v/>
      </c>
    </row>
    <row r="42" spans="2:11" x14ac:dyDescent="0.2">
      <c r="B42" s="10">
        <f t="shared" si="0"/>
        <v>17</v>
      </c>
      <c r="C42" s="10">
        <f>住所録!B42</f>
        <v>0</v>
      </c>
      <c r="D42" s="10" t="str">
        <f>IF($C42=0,"",IF(住所録!C42="","","〒"&amp;住所録!C42))</f>
        <v/>
      </c>
      <c r="E42" s="10" t="str">
        <f>IF($C42=0,"",IF(住所録!D42="","",住所録!D42))</f>
        <v/>
      </c>
      <c r="F42" s="10" t="str">
        <f>IF($C42=0,"",IF(住所録!E42="","",住所録!E42))</f>
        <v/>
      </c>
      <c r="G42" s="10" t="str">
        <f>IF($C42=0,"",IF(住所録!F42="","",住所録!F42))</f>
        <v/>
      </c>
      <c r="H42" s="10" t="str">
        <f>IF($C42=0,"",IF(住所録!G42="","",住所録!G42))</f>
        <v/>
      </c>
      <c r="I42" s="10" t="str">
        <f>IF($C42=0,"",IF(住所録!H42="","",住所録!H42))</f>
        <v/>
      </c>
      <c r="J42" s="10" t="str">
        <f>IF($C42=0,"",IF(住所録!I42="","",住所録!I42))</f>
        <v/>
      </c>
      <c r="K42" s="10" t="str">
        <f>IF($C42=0,"",IF(住所録!J42="","",住所録!J42))</f>
        <v/>
      </c>
    </row>
    <row r="43" spans="2:11" x14ac:dyDescent="0.2">
      <c r="B43" s="10">
        <f t="shared" si="0"/>
        <v>17</v>
      </c>
      <c r="C43" s="10">
        <f>住所録!B43</f>
        <v>0</v>
      </c>
      <c r="D43" s="10" t="str">
        <f>IF($C43=0,"",IF(住所録!C43="","","〒"&amp;住所録!C43))</f>
        <v/>
      </c>
      <c r="E43" s="10" t="str">
        <f>IF($C43=0,"",IF(住所録!D43="","",住所録!D43))</f>
        <v/>
      </c>
      <c r="F43" s="10" t="str">
        <f>IF($C43=0,"",IF(住所録!E43="","",住所録!E43))</f>
        <v/>
      </c>
      <c r="G43" s="10" t="str">
        <f>IF($C43=0,"",IF(住所録!F43="","",住所録!F43))</f>
        <v/>
      </c>
      <c r="H43" s="10" t="str">
        <f>IF($C43=0,"",IF(住所録!G43="","",住所録!G43))</f>
        <v/>
      </c>
      <c r="I43" s="10" t="str">
        <f>IF($C43=0,"",IF(住所録!H43="","",住所録!H43))</f>
        <v/>
      </c>
      <c r="J43" s="10" t="str">
        <f>IF($C43=0,"",IF(住所録!I43="","",住所録!I43))</f>
        <v/>
      </c>
      <c r="K43" s="10" t="str">
        <f>IF($C43=0,"",IF(住所録!J43="","",住所録!J43))</f>
        <v/>
      </c>
    </row>
    <row r="44" spans="2:11" x14ac:dyDescent="0.2">
      <c r="B44" s="10">
        <f t="shared" si="0"/>
        <v>17</v>
      </c>
      <c r="C44" s="10">
        <f>住所録!B44</f>
        <v>0</v>
      </c>
      <c r="D44" s="10" t="str">
        <f>IF($C44=0,"",IF(住所録!C44="","","〒"&amp;住所録!C44))</f>
        <v/>
      </c>
      <c r="E44" s="10" t="str">
        <f>IF($C44=0,"",IF(住所録!D44="","",住所録!D44))</f>
        <v/>
      </c>
      <c r="F44" s="10" t="str">
        <f>IF($C44=0,"",IF(住所録!E44="","",住所録!E44))</f>
        <v/>
      </c>
      <c r="G44" s="10" t="str">
        <f>IF($C44=0,"",IF(住所録!F44="","",住所録!F44))</f>
        <v/>
      </c>
      <c r="H44" s="10" t="str">
        <f>IF($C44=0,"",IF(住所録!G44="","",住所録!G44))</f>
        <v/>
      </c>
      <c r="I44" s="10" t="str">
        <f>IF($C44=0,"",IF(住所録!H44="","",住所録!H44))</f>
        <v/>
      </c>
      <c r="J44" s="10" t="str">
        <f>IF($C44=0,"",IF(住所録!I44="","",住所録!I44))</f>
        <v/>
      </c>
      <c r="K44" s="10" t="str">
        <f>IF($C44=0,"",IF(住所録!J44="","",住所録!J44))</f>
        <v/>
      </c>
    </row>
    <row r="45" spans="2:11" x14ac:dyDescent="0.2">
      <c r="B45" s="10">
        <f t="shared" si="0"/>
        <v>17</v>
      </c>
      <c r="C45" s="10">
        <f>住所録!B45</f>
        <v>0</v>
      </c>
      <c r="D45" s="10" t="str">
        <f>IF($C45=0,"",IF(住所録!C45="","","〒"&amp;住所録!C45))</f>
        <v/>
      </c>
      <c r="E45" s="10" t="str">
        <f>IF($C45=0,"",IF(住所録!D45="","",住所録!D45))</f>
        <v/>
      </c>
      <c r="F45" s="10" t="str">
        <f>IF($C45=0,"",IF(住所録!E45="","",住所録!E45))</f>
        <v/>
      </c>
      <c r="G45" s="10" t="str">
        <f>IF($C45=0,"",IF(住所録!F45="","",住所録!F45))</f>
        <v/>
      </c>
      <c r="H45" s="10" t="str">
        <f>IF($C45=0,"",IF(住所録!G45="","",住所録!G45))</f>
        <v/>
      </c>
      <c r="I45" s="10" t="str">
        <f>IF($C45=0,"",IF(住所録!H45="","",住所録!H45))</f>
        <v/>
      </c>
      <c r="J45" s="10" t="str">
        <f>IF($C45=0,"",IF(住所録!I45="","",住所録!I45))</f>
        <v/>
      </c>
      <c r="K45" s="10" t="str">
        <f>IF($C45=0,"",IF(住所録!J45="","",住所録!J45))</f>
        <v/>
      </c>
    </row>
    <row r="46" spans="2:11" x14ac:dyDescent="0.2">
      <c r="B46" s="10">
        <f t="shared" si="0"/>
        <v>17</v>
      </c>
      <c r="C46" s="10">
        <f>住所録!B46</f>
        <v>0</v>
      </c>
      <c r="D46" s="10" t="str">
        <f>IF($C46=0,"",IF(住所録!C46="","","〒"&amp;住所録!C46))</f>
        <v/>
      </c>
      <c r="E46" s="10" t="str">
        <f>IF($C46=0,"",IF(住所録!D46="","",住所録!D46))</f>
        <v/>
      </c>
      <c r="F46" s="10" t="str">
        <f>IF($C46=0,"",IF(住所録!E46="","",住所録!E46))</f>
        <v/>
      </c>
      <c r="G46" s="10" t="str">
        <f>IF($C46=0,"",IF(住所録!F46="","",住所録!F46))</f>
        <v/>
      </c>
      <c r="H46" s="10" t="str">
        <f>IF($C46=0,"",IF(住所録!G46="","",住所録!G46))</f>
        <v/>
      </c>
      <c r="I46" s="10" t="str">
        <f>IF($C46=0,"",IF(住所録!H46="","",住所録!H46))</f>
        <v/>
      </c>
      <c r="J46" s="10" t="str">
        <f>IF($C46=0,"",IF(住所録!I46="","",住所録!I46))</f>
        <v/>
      </c>
      <c r="K46" s="10" t="str">
        <f>IF($C46=0,"",IF(住所録!J46="","",住所録!J46))</f>
        <v/>
      </c>
    </row>
    <row r="47" spans="2:11" x14ac:dyDescent="0.2">
      <c r="B47" s="10">
        <f t="shared" si="0"/>
        <v>17</v>
      </c>
      <c r="C47" s="10">
        <f>住所録!B47</f>
        <v>0</v>
      </c>
      <c r="D47" s="10" t="str">
        <f>IF($C47=0,"",IF(住所録!C47="","","〒"&amp;住所録!C47))</f>
        <v/>
      </c>
      <c r="E47" s="10" t="str">
        <f>IF($C47=0,"",IF(住所録!D47="","",住所録!D47))</f>
        <v/>
      </c>
      <c r="F47" s="10" t="str">
        <f>IF($C47=0,"",IF(住所録!E47="","",住所録!E47))</f>
        <v/>
      </c>
      <c r="G47" s="10" t="str">
        <f>IF($C47=0,"",IF(住所録!F47="","",住所録!F47))</f>
        <v/>
      </c>
      <c r="H47" s="10" t="str">
        <f>IF($C47=0,"",IF(住所録!G47="","",住所録!G47))</f>
        <v/>
      </c>
      <c r="I47" s="10" t="str">
        <f>IF($C47=0,"",IF(住所録!H47="","",住所録!H47))</f>
        <v/>
      </c>
      <c r="J47" s="10" t="str">
        <f>IF($C47=0,"",IF(住所録!I47="","",住所録!I47))</f>
        <v/>
      </c>
      <c r="K47" s="10" t="str">
        <f>IF($C47=0,"",IF(住所録!J47="","",住所録!J47))</f>
        <v/>
      </c>
    </row>
    <row r="48" spans="2:11" x14ac:dyDescent="0.2">
      <c r="B48" s="10">
        <f t="shared" si="0"/>
        <v>17</v>
      </c>
      <c r="C48" s="10">
        <f>住所録!B48</f>
        <v>0</v>
      </c>
      <c r="D48" s="10" t="str">
        <f>IF($C48=0,"",IF(住所録!C48="","","〒"&amp;住所録!C48))</f>
        <v/>
      </c>
      <c r="E48" s="10" t="str">
        <f>IF($C48=0,"",IF(住所録!D48="","",住所録!D48))</f>
        <v/>
      </c>
      <c r="F48" s="10" t="str">
        <f>IF($C48=0,"",IF(住所録!E48="","",住所録!E48))</f>
        <v/>
      </c>
      <c r="G48" s="10" t="str">
        <f>IF($C48=0,"",IF(住所録!F48="","",住所録!F48))</f>
        <v/>
      </c>
      <c r="H48" s="10" t="str">
        <f>IF($C48=0,"",IF(住所録!G48="","",住所録!G48))</f>
        <v/>
      </c>
      <c r="I48" s="10" t="str">
        <f>IF($C48=0,"",IF(住所録!H48="","",住所録!H48))</f>
        <v/>
      </c>
      <c r="J48" s="10" t="str">
        <f>IF($C48=0,"",IF(住所録!I48="","",住所録!I48))</f>
        <v/>
      </c>
      <c r="K48" s="10" t="str">
        <f>IF($C48=0,"",IF(住所録!J48="","",住所録!J48))</f>
        <v/>
      </c>
    </row>
    <row r="49" spans="2:11" x14ac:dyDescent="0.2">
      <c r="B49" s="10">
        <f t="shared" si="0"/>
        <v>17</v>
      </c>
      <c r="C49" s="10">
        <f>住所録!B49</f>
        <v>0</v>
      </c>
      <c r="D49" s="10" t="str">
        <f>IF($C49=0,"",IF(住所録!C49="","","〒"&amp;住所録!C49))</f>
        <v/>
      </c>
      <c r="E49" s="10" t="str">
        <f>IF($C49=0,"",IF(住所録!D49="","",住所録!D49))</f>
        <v/>
      </c>
      <c r="F49" s="10" t="str">
        <f>IF($C49=0,"",IF(住所録!E49="","",住所録!E49))</f>
        <v/>
      </c>
      <c r="G49" s="10" t="str">
        <f>IF($C49=0,"",IF(住所録!F49="","",住所録!F49))</f>
        <v/>
      </c>
      <c r="H49" s="10" t="str">
        <f>IF($C49=0,"",IF(住所録!G49="","",住所録!G49))</f>
        <v/>
      </c>
      <c r="I49" s="10" t="str">
        <f>IF($C49=0,"",IF(住所録!H49="","",住所録!H49))</f>
        <v/>
      </c>
      <c r="J49" s="10" t="str">
        <f>IF($C49=0,"",IF(住所録!I49="","",住所録!I49))</f>
        <v/>
      </c>
      <c r="K49" s="10" t="str">
        <f>IF($C49=0,"",IF(住所録!J49="","",住所録!J49))</f>
        <v/>
      </c>
    </row>
    <row r="50" spans="2:11" x14ac:dyDescent="0.2">
      <c r="B50" s="10">
        <f t="shared" si="0"/>
        <v>17</v>
      </c>
      <c r="C50" s="10">
        <f>住所録!B50</f>
        <v>0</v>
      </c>
      <c r="D50" s="10" t="str">
        <f>IF($C50=0,"",IF(住所録!C50="","","〒"&amp;住所録!C50))</f>
        <v/>
      </c>
      <c r="E50" s="10" t="str">
        <f>IF($C50=0,"",IF(住所録!D50="","",住所録!D50))</f>
        <v/>
      </c>
      <c r="F50" s="10" t="str">
        <f>IF($C50=0,"",IF(住所録!E50="","",住所録!E50))</f>
        <v/>
      </c>
      <c r="G50" s="10" t="str">
        <f>IF($C50=0,"",IF(住所録!F50="","",住所録!F50))</f>
        <v/>
      </c>
      <c r="H50" s="10" t="str">
        <f>IF($C50=0,"",IF(住所録!G50="","",住所録!G50))</f>
        <v/>
      </c>
      <c r="I50" s="10" t="str">
        <f>IF($C50=0,"",IF(住所録!H50="","",住所録!H50))</f>
        <v/>
      </c>
      <c r="J50" s="10" t="str">
        <f>IF($C50=0,"",IF(住所録!I50="","",住所録!I50))</f>
        <v/>
      </c>
      <c r="K50" s="10" t="str">
        <f>IF($C50=0,"",IF(住所録!J50="","",住所録!J50))</f>
        <v/>
      </c>
    </row>
  </sheetData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50"/>
  <sheetViews>
    <sheetView workbookViewId="0">
      <selection activeCell="C2" sqref="C2"/>
    </sheetView>
  </sheetViews>
  <sheetFormatPr defaultRowHeight="13" x14ac:dyDescent="0.2"/>
  <cols>
    <col min="1" max="1" width="8.90625" customWidth="1"/>
    <col min="2" max="2" width="4.7265625" customWidth="1"/>
    <col min="3" max="3" width="3.08984375" customWidth="1"/>
    <col min="4" max="4" width="8.08984375" customWidth="1"/>
  </cols>
  <sheetData>
    <row r="2" spans="1:11" x14ac:dyDescent="0.2">
      <c r="A2" s="9" t="s">
        <v>48</v>
      </c>
      <c r="B2" s="12">
        <v>2</v>
      </c>
      <c r="C2" s="3"/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10</v>
      </c>
      <c r="K2" s="3" t="s">
        <v>7</v>
      </c>
    </row>
    <row r="3" spans="1:11" x14ac:dyDescent="0.2">
      <c r="B3" s="10">
        <f>B2</f>
        <v>2</v>
      </c>
      <c r="C3" s="10"/>
      <c r="D3" s="10" t="str">
        <f>VLOOKUP($B3,セレクト!$B$3:$K$50,3,TRUE)</f>
        <v/>
      </c>
      <c r="E3" s="10" t="str">
        <f>VLOOKUP($B3,セレクト!$B$3:$K$50,4,TRUE)</f>
        <v/>
      </c>
      <c r="F3" s="10" t="str">
        <f>VLOOKUP($B3,セレクト!$B$3:$K$50,5,TRUE)</f>
        <v>ききききききき</v>
      </c>
      <c r="G3" s="10" t="str">
        <f>VLOOKUP($B3,セレクト!$B$3:$K$50,6,TRUE)</f>
        <v>　</v>
      </c>
      <c r="H3" s="10" t="str">
        <f>VLOOKUP($B3,セレクト!$B$3:$K$50,7,TRUE)</f>
        <v>　</v>
      </c>
      <c r="I3" s="10" t="str">
        <f>VLOOKUP($B3,セレクト!$B$3:$K$50,8,TRUE)</f>
        <v>　</v>
      </c>
      <c r="J3" s="10" t="str">
        <f>VLOOKUP($B3,セレクト!$B$3:$K$50,9,TRUE)</f>
        <v>くくくくくくくくくくくくく</v>
      </c>
      <c r="K3" s="10" t="str">
        <f>VLOOKUP($B3,セレクト!$B$3:$K$50,10,TRUE)</f>
        <v>様</v>
      </c>
    </row>
    <row r="4" spans="1:11" x14ac:dyDescent="0.2">
      <c r="B4" s="10">
        <f>B3+1</f>
        <v>3</v>
      </c>
      <c r="C4" s="10"/>
      <c r="D4" s="10" t="str">
        <f>VLOOKUP($B4,セレクト!$B$3:$K$50,3,TRUE)</f>
        <v>〒100-5555</v>
      </c>
      <c r="E4" s="10" t="str">
        <f>VLOOKUP($B4,セレクト!$B$3:$K$50,4,TRUE)</f>
        <v>AAAAAAAAAAAA</v>
      </c>
      <c r="F4" s="10" t="str">
        <f>VLOOKUP($B4,セレクト!$B$3:$K$50,5,TRUE)</f>
        <v>BBBBBBBBBBBB</v>
      </c>
      <c r="G4" s="10" t="str">
        <f>VLOOKUP($B4,セレクト!$B$3:$K$50,6,TRUE)</f>
        <v>CCCCCCCCCCCCCC</v>
      </c>
      <c r="H4" s="10" t="str">
        <f>VLOOKUP($B4,セレクト!$B$3:$K$50,7,TRUE)</f>
        <v>DDDDDDDDDDDDD</v>
      </c>
      <c r="I4" s="10" t="str">
        <f>VLOOKUP($B4,セレクト!$B$3:$K$50,8,TRUE)</f>
        <v>EEEEEEEEEEEEEEEE</v>
      </c>
      <c r="J4" s="10" t="str">
        <f>VLOOKUP($B4,セレクト!$B$3:$K$50,9,TRUE)</f>
        <v>FFFFFFFFFFFFFFFFFFF</v>
      </c>
      <c r="K4" s="10" t="str">
        <f>VLOOKUP($B4,セレクト!$B$3:$K$50,10,TRUE)</f>
        <v>御中</v>
      </c>
    </row>
    <row r="5" spans="1:11" x14ac:dyDescent="0.2">
      <c r="B5" s="10">
        <f t="shared" ref="B5:B50" si="0">B4+1</f>
        <v>4</v>
      </c>
      <c r="C5" s="10"/>
      <c r="D5" s="10" t="str">
        <f>VLOOKUP($B5,セレクト!$B$3:$K$50,3,TRUE)</f>
        <v>〒100-5555</v>
      </c>
      <c r="E5" s="10" t="str">
        <f>VLOOKUP($B5,セレクト!$B$3:$K$50,4,TRUE)</f>
        <v>AAAAAAAAAAAA</v>
      </c>
      <c r="F5" s="10" t="str">
        <f>VLOOKUP($B5,セレクト!$B$3:$K$50,5,TRUE)</f>
        <v>BBBBBBBBBBBB</v>
      </c>
      <c r="G5" s="10" t="str">
        <f>VLOOKUP($B5,セレクト!$B$3:$K$50,6,TRUE)</f>
        <v>CCCCCCCCCCCCCC</v>
      </c>
      <c r="H5" s="10" t="str">
        <f>VLOOKUP($B5,セレクト!$B$3:$K$50,7,TRUE)</f>
        <v>DDDDDDDDDDDDD</v>
      </c>
      <c r="I5" s="10" t="str">
        <f>VLOOKUP($B5,セレクト!$B$3:$K$50,8,TRUE)</f>
        <v>EEEEEEEEEEEEEEEE</v>
      </c>
      <c r="J5" s="10" t="str">
        <f>VLOOKUP($B5,セレクト!$B$3:$K$50,9,TRUE)</f>
        <v>FFFFFFFFFFFFFFFFFFF</v>
      </c>
      <c r="K5" s="10" t="str">
        <f>VLOOKUP($B5,セレクト!$B$3:$K$50,10,TRUE)</f>
        <v>御中</v>
      </c>
    </row>
    <row r="6" spans="1:11" x14ac:dyDescent="0.2">
      <c r="B6" s="10">
        <f t="shared" si="0"/>
        <v>5</v>
      </c>
      <c r="C6" s="10"/>
      <c r="D6" s="10" t="str">
        <f>VLOOKUP($B6,セレクト!$B$3:$K$50,3,TRUE)</f>
        <v>〒100-5555</v>
      </c>
      <c r="E6" s="10" t="str">
        <f>VLOOKUP($B6,セレクト!$B$3:$K$50,4,TRUE)</f>
        <v>AAAAAAAAAAAA</v>
      </c>
      <c r="F6" s="10" t="str">
        <f>VLOOKUP($B6,セレクト!$B$3:$K$50,5,TRUE)</f>
        <v>BBBBBBBBBBBB</v>
      </c>
      <c r="G6" s="10" t="str">
        <f>VLOOKUP($B6,セレクト!$B$3:$K$50,6,TRUE)</f>
        <v>CCCCCCCCCCCCCC</v>
      </c>
      <c r="H6" s="10" t="str">
        <f>VLOOKUP($B6,セレクト!$B$3:$K$50,7,TRUE)</f>
        <v>DDDDDDDDDDDDD</v>
      </c>
      <c r="I6" s="10" t="str">
        <f>VLOOKUP($B6,セレクト!$B$3:$K$50,8,TRUE)</f>
        <v>EEEEEEEEEEEEEEEE</v>
      </c>
      <c r="J6" s="10" t="str">
        <f>VLOOKUP($B6,セレクト!$B$3:$K$50,9,TRUE)</f>
        <v>FFFFFFFFFFFFFFFFFFF</v>
      </c>
      <c r="K6" s="10" t="str">
        <f>VLOOKUP($B6,セレクト!$B$3:$K$50,10,TRUE)</f>
        <v>御中</v>
      </c>
    </row>
    <row r="7" spans="1:11" x14ac:dyDescent="0.2">
      <c r="B7" s="10">
        <f t="shared" si="0"/>
        <v>6</v>
      </c>
      <c r="C7" s="10"/>
      <c r="D7" s="10" t="str">
        <f>VLOOKUP($B7,セレクト!$B$3:$K$50,3,TRUE)</f>
        <v>〒100-5555</v>
      </c>
      <c r="E7" s="10" t="str">
        <f>VLOOKUP($B7,セレクト!$B$3:$K$50,4,TRUE)</f>
        <v>AAAAAAAAAAAA</v>
      </c>
      <c r="F7" s="10" t="str">
        <f>VLOOKUP($B7,セレクト!$B$3:$K$50,5,TRUE)</f>
        <v>BBBBBBBBBBBB</v>
      </c>
      <c r="G7" s="10" t="str">
        <f>VLOOKUP($B7,セレクト!$B$3:$K$50,6,TRUE)</f>
        <v>CCCCCCCCCCCCCC</v>
      </c>
      <c r="H7" s="10" t="str">
        <f>VLOOKUP($B7,セレクト!$B$3:$K$50,7,TRUE)</f>
        <v>DDDDDDDDDDDDD</v>
      </c>
      <c r="I7" s="10" t="str">
        <f>VLOOKUP($B7,セレクト!$B$3:$K$50,8,TRUE)</f>
        <v>EEEEEEEEEEEEEEEE</v>
      </c>
      <c r="J7" s="10" t="str">
        <f>VLOOKUP($B7,セレクト!$B$3:$K$50,9,TRUE)</f>
        <v>FFFFFFFFFFFFFFFFFFF</v>
      </c>
      <c r="K7" s="10" t="str">
        <f>VLOOKUP($B7,セレクト!$B$3:$K$50,10,TRUE)</f>
        <v>御中</v>
      </c>
    </row>
    <row r="8" spans="1:11" x14ac:dyDescent="0.2">
      <c r="B8" s="10">
        <f t="shared" si="0"/>
        <v>7</v>
      </c>
      <c r="C8" s="10"/>
      <c r="D8" s="10" t="str">
        <f>VLOOKUP($B8,セレクト!$B$3:$K$50,3,TRUE)</f>
        <v>〒225-2345</v>
      </c>
      <c r="E8" s="10" t="str">
        <f>VLOOKUP($B8,セレクト!$B$3:$K$50,4,TRUE)</f>
        <v>TTTTTTTTTTTTT</v>
      </c>
      <c r="F8" s="10" t="str">
        <f>VLOOKUP($B8,セレクト!$B$3:$K$50,5,TRUE)</f>
        <v>UUUUUUUUUUUU</v>
      </c>
      <c r="G8" s="10" t="str">
        <f>VLOOKUP($B8,セレクト!$B$3:$K$50,6,TRUE)</f>
        <v>VVVVVVVVVVVV</v>
      </c>
      <c r="H8" s="10" t="str">
        <f>VLOOKUP($B8,セレクト!$B$3:$K$50,7,TRUE)</f>
        <v>WWWWWWW</v>
      </c>
      <c r="I8" s="10" t="str">
        <f>VLOOKUP($B8,セレクト!$B$3:$K$50,8,TRUE)</f>
        <v>XXXXXXXXXXX</v>
      </c>
      <c r="J8" s="10" t="str">
        <f>VLOOKUP($B8,セレクト!$B$3:$K$50,9,TRUE)</f>
        <v>YYYYYYYYYYYY</v>
      </c>
      <c r="K8" s="10" t="str">
        <f>VLOOKUP($B8,セレクト!$B$3:$K$50,10,TRUE)</f>
        <v>殿</v>
      </c>
    </row>
    <row r="9" spans="1:11" x14ac:dyDescent="0.2">
      <c r="B9" s="10">
        <f t="shared" si="0"/>
        <v>8</v>
      </c>
      <c r="C9" s="10"/>
      <c r="D9" s="10" t="str">
        <f>VLOOKUP($B9,セレクト!$B$3:$K$50,3,TRUE)</f>
        <v>〒225-2345</v>
      </c>
      <c r="E9" s="10" t="str">
        <f>VLOOKUP($B9,セレクト!$B$3:$K$50,4,TRUE)</f>
        <v>TTTTTTTTTTTTT</v>
      </c>
      <c r="F9" s="10" t="str">
        <f>VLOOKUP($B9,セレクト!$B$3:$K$50,5,TRUE)</f>
        <v>UUUUUUUUUUUU</v>
      </c>
      <c r="G9" s="10" t="str">
        <f>VLOOKUP($B9,セレクト!$B$3:$K$50,6,TRUE)</f>
        <v>VVVVVVVVVVVV</v>
      </c>
      <c r="H9" s="10" t="str">
        <f>VLOOKUP($B9,セレクト!$B$3:$K$50,7,TRUE)</f>
        <v>WWWWWWW</v>
      </c>
      <c r="I9" s="10" t="str">
        <f>VLOOKUP($B9,セレクト!$B$3:$K$50,8,TRUE)</f>
        <v>XXXXXXXXXXX</v>
      </c>
      <c r="J9" s="10" t="str">
        <f>VLOOKUP($B9,セレクト!$B$3:$K$50,9,TRUE)</f>
        <v>YYYYYYYYYYYY</v>
      </c>
      <c r="K9" s="10" t="str">
        <f>VLOOKUP($B9,セレクト!$B$3:$K$50,10,TRUE)</f>
        <v>殿</v>
      </c>
    </row>
    <row r="10" spans="1:11" x14ac:dyDescent="0.2">
      <c r="B10" s="10">
        <f t="shared" si="0"/>
        <v>9</v>
      </c>
      <c r="C10" s="10"/>
      <c r="D10" s="10" t="str">
        <f>VLOOKUP($B10,セレクト!$B$3:$K$50,3,TRUE)</f>
        <v>〒225-2345</v>
      </c>
      <c r="E10" s="10" t="str">
        <f>VLOOKUP($B10,セレクト!$B$3:$K$50,4,TRUE)</f>
        <v>TTTTTTTTTTTTT</v>
      </c>
      <c r="F10" s="10" t="str">
        <f>VLOOKUP($B10,セレクト!$B$3:$K$50,5,TRUE)</f>
        <v>UUUUUUUUUUUU</v>
      </c>
      <c r="G10" s="10" t="str">
        <f>VLOOKUP($B10,セレクト!$B$3:$K$50,6,TRUE)</f>
        <v>VVVVVVVVVVVV</v>
      </c>
      <c r="H10" s="10" t="str">
        <f>VLOOKUP($B10,セレクト!$B$3:$K$50,7,TRUE)</f>
        <v>WWWWWWW</v>
      </c>
      <c r="I10" s="10" t="str">
        <f>VLOOKUP($B10,セレクト!$B$3:$K$50,8,TRUE)</f>
        <v>XXXXXXXXXXX</v>
      </c>
      <c r="J10" s="10" t="str">
        <f>VLOOKUP($B10,セレクト!$B$3:$K$50,9,TRUE)</f>
        <v>YYYYYYYYYYYY</v>
      </c>
      <c r="K10" s="10" t="str">
        <f>VLOOKUP($B10,セレクト!$B$3:$K$50,10,TRUE)</f>
        <v>殿</v>
      </c>
    </row>
    <row r="11" spans="1:11" x14ac:dyDescent="0.2">
      <c r="B11" s="10">
        <f t="shared" si="0"/>
        <v>10</v>
      </c>
      <c r="C11" s="10"/>
      <c r="D11" s="10" t="str">
        <f>VLOOKUP($B11,セレクト!$B$3:$K$50,3,TRUE)</f>
        <v>〒225-2345</v>
      </c>
      <c r="E11" s="10" t="str">
        <f>VLOOKUP($B11,セレクト!$B$3:$K$50,4,TRUE)</f>
        <v>TTTTTTTTTTTTT</v>
      </c>
      <c r="F11" s="10" t="str">
        <f>VLOOKUP($B11,セレクト!$B$3:$K$50,5,TRUE)</f>
        <v>UUUUUUUUUUUU</v>
      </c>
      <c r="G11" s="10" t="str">
        <f>VLOOKUP($B11,セレクト!$B$3:$K$50,6,TRUE)</f>
        <v>VVVVVVVVVVVV</v>
      </c>
      <c r="H11" s="10" t="str">
        <f>VLOOKUP($B11,セレクト!$B$3:$K$50,7,TRUE)</f>
        <v>WWWWWWW</v>
      </c>
      <c r="I11" s="10" t="str">
        <f>VLOOKUP($B11,セレクト!$B$3:$K$50,8,TRUE)</f>
        <v>XXXXXXXXXXX</v>
      </c>
      <c r="J11" s="10" t="str">
        <f>VLOOKUP($B11,セレクト!$B$3:$K$50,9,TRUE)</f>
        <v>YYYYYYYYYYYY</v>
      </c>
      <c r="K11" s="10" t="str">
        <f>VLOOKUP($B11,セレクト!$B$3:$K$50,10,TRUE)</f>
        <v>殿</v>
      </c>
    </row>
    <row r="12" spans="1:11" x14ac:dyDescent="0.2">
      <c r="B12" s="10">
        <f t="shared" si="0"/>
        <v>11</v>
      </c>
      <c r="C12" s="10"/>
      <c r="D12" s="10" t="str">
        <f>VLOOKUP($B12,セレクト!$B$3:$K$50,3,TRUE)</f>
        <v>〒225-2345</v>
      </c>
      <c r="E12" s="10" t="str">
        <f>VLOOKUP($B12,セレクト!$B$3:$K$50,4,TRUE)</f>
        <v>TTTTTTTTTTTTT</v>
      </c>
      <c r="F12" s="10" t="str">
        <f>VLOOKUP($B12,セレクト!$B$3:$K$50,5,TRUE)</f>
        <v>UUUUUUUUUUUU</v>
      </c>
      <c r="G12" s="10" t="str">
        <f>VLOOKUP($B12,セレクト!$B$3:$K$50,6,TRUE)</f>
        <v>VVVVVVVVVVVV</v>
      </c>
      <c r="H12" s="10" t="str">
        <f>VLOOKUP($B12,セレクト!$B$3:$K$50,7,TRUE)</f>
        <v>WWWWWWW</v>
      </c>
      <c r="I12" s="10" t="str">
        <f>VLOOKUP($B12,セレクト!$B$3:$K$50,8,TRUE)</f>
        <v>XXXXXXXXXXX</v>
      </c>
      <c r="J12" s="10" t="str">
        <f>VLOOKUP($B12,セレクト!$B$3:$K$50,9,TRUE)</f>
        <v>YYYYYYYYYYYY</v>
      </c>
      <c r="K12" s="10" t="str">
        <f>VLOOKUP($B12,セレクト!$B$3:$K$50,10,TRUE)</f>
        <v>殿</v>
      </c>
    </row>
    <row r="13" spans="1:11" x14ac:dyDescent="0.2">
      <c r="B13" s="10">
        <f t="shared" si="0"/>
        <v>12</v>
      </c>
      <c r="C13" s="10"/>
      <c r="D13" s="10" t="str">
        <f>VLOOKUP($B13,セレクト!$B$3:$K$50,3,TRUE)</f>
        <v>〒225-2345</v>
      </c>
      <c r="E13" s="10" t="str">
        <f>VLOOKUP($B13,セレクト!$B$3:$K$50,4,TRUE)</f>
        <v>TTTTTTTTTTTTT</v>
      </c>
      <c r="F13" s="10" t="str">
        <f>VLOOKUP($B13,セレクト!$B$3:$K$50,5,TRUE)</f>
        <v>UUUUUUUUUUUU</v>
      </c>
      <c r="G13" s="10" t="str">
        <f>VLOOKUP($B13,セレクト!$B$3:$K$50,6,TRUE)</f>
        <v>VVVVVVVVVVVV</v>
      </c>
      <c r="H13" s="10" t="str">
        <f>VLOOKUP($B13,セレクト!$B$3:$K$50,7,TRUE)</f>
        <v>WWWWWWW</v>
      </c>
      <c r="I13" s="10" t="str">
        <f>VLOOKUP($B13,セレクト!$B$3:$K$50,8,TRUE)</f>
        <v>XXXXXXXXXXX</v>
      </c>
      <c r="J13" s="10" t="str">
        <f>VLOOKUP($B13,セレクト!$B$3:$K$50,9,TRUE)</f>
        <v>YYYYYYYYYYYY</v>
      </c>
      <c r="K13" s="10" t="str">
        <f>VLOOKUP($B13,セレクト!$B$3:$K$50,10,TRUE)</f>
        <v>殿</v>
      </c>
    </row>
    <row r="14" spans="1:11" x14ac:dyDescent="0.2">
      <c r="B14" s="10">
        <f t="shared" si="0"/>
        <v>13</v>
      </c>
      <c r="C14" s="10"/>
      <c r="D14" s="10" t="str">
        <f>VLOOKUP($B14,セレクト!$B$3:$K$50,3,TRUE)</f>
        <v>〒225-2345</v>
      </c>
      <c r="E14" s="10" t="str">
        <f>VLOOKUP($B14,セレクト!$B$3:$K$50,4,TRUE)</f>
        <v>TTTTTTTTTTTTT</v>
      </c>
      <c r="F14" s="10" t="str">
        <f>VLOOKUP($B14,セレクト!$B$3:$K$50,5,TRUE)</f>
        <v>UUUUUUUUUUUU</v>
      </c>
      <c r="G14" s="10" t="str">
        <f>VLOOKUP($B14,セレクト!$B$3:$K$50,6,TRUE)</f>
        <v>VVVVVVVVVVVV</v>
      </c>
      <c r="H14" s="10" t="str">
        <f>VLOOKUP($B14,セレクト!$B$3:$K$50,7,TRUE)</f>
        <v>WWWWWWW</v>
      </c>
      <c r="I14" s="10" t="str">
        <f>VLOOKUP($B14,セレクト!$B$3:$K$50,8,TRUE)</f>
        <v>XXXXXXXXXXX</v>
      </c>
      <c r="J14" s="10" t="str">
        <f>VLOOKUP($B14,セレクト!$B$3:$K$50,9,TRUE)</f>
        <v>YYYYYYYYYYYY</v>
      </c>
      <c r="K14" s="10" t="str">
        <f>VLOOKUP($B14,セレクト!$B$3:$K$50,10,TRUE)</f>
        <v>殿</v>
      </c>
    </row>
    <row r="15" spans="1:11" x14ac:dyDescent="0.2">
      <c r="B15" s="10">
        <f t="shared" si="0"/>
        <v>14</v>
      </c>
      <c r="C15" s="10"/>
      <c r="D15" s="10" t="str">
        <f>VLOOKUP($B15,セレクト!$B$3:$K$50,3,TRUE)</f>
        <v>〒225-2345</v>
      </c>
      <c r="E15" s="10" t="str">
        <f>VLOOKUP($B15,セレクト!$B$3:$K$50,4,TRUE)</f>
        <v>TTTTTTTTTTTTT</v>
      </c>
      <c r="F15" s="10" t="str">
        <f>VLOOKUP($B15,セレクト!$B$3:$K$50,5,TRUE)</f>
        <v>UUUUUUUUUUUU</v>
      </c>
      <c r="G15" s="10" t="str">
        <f>VLOOKUP($B15,セレクト!$B$3:$K$50,6,TRUE)</f>
        <v>VVVVVVVVVVVV</v>
      </c>
      <c r="H15" s="10" t="str">
        <f>VLOOKUP($B15,セレクト!$B$3:$K$50,7,TRUE)</f>
        <v>WWWWWWW</v>
      </c>
      <c r="I15" s="10" t="str">
        <f>VLOOKUP($B15,セレクト!$B$3:$K$50,8,TRUE)</f>
        <v>XXXXXXXXXXX</v>
      </c>
      <c r="J15" s="10" t="str">
        <f>VLOOKUP($B15,セレクト!$B$3:$K$50,9,TRUE)</f>
        <v>YYYYYYYYYYYY</v>
      </c>
      <c r="K15" s="10" t="str">
        <f>VLOOKUP($B15,セレクト!$B$3:$K$50,10,TRUE)</f>
        <v>殿</v>
      </c>
    </row>
    <row r="16" spans="1:11" x14ac:dyDescent="0.2">
      <c r="B16" s="10">
        <f t="shared" si="0"/>
        <v>15</v>
      </c>
      <c r="C16" s="10"/>
      <c r="D16" s="10" t="str">
        <f>VLOOKUP($B16,セレクト!$B$3:$K$50,3,TRUE)</f>
        <v>〒225-2345</v>
      </c>
      <c r="E16" s="10" t="str">
        <f>VLOOKUP($B16,セレクト!$B$3:$K$50,4,TRUE)</f>
        <v>TTTTTTTTTTTTT</v>
      </c>
      <c r="F16" s="10" t="str">
        <f>VLOOKUP($B16,セレクト!$B$3:$K$50,5,TRUE)</f>
        <v>UUUUUUUUUUUU</v>
      </c>
      <c r="G16" s="10" t="str">
        <f>VLOOKUP($B16,セレクト!$B$3:$K$50,6,TRUE)</f>
        <v>VVVVVVVVVVVV</v>
      </c>
      <c r="H16" s="10" t="str">
        <f>VLOOKUP($B16,セレクト!$B$3:$K$50,7,TRUE)</f>
        <v>WWWWWWW</v>
      </c>
      <c r="I16" s="10" t="str">
        <f>VLOOKUP($B16,セレクト!$B$3:$K$50,8,TRUE)</f>
        <v>XXXXXXXXXXX</v>
      </c>
      <c r="J16" s="10" t="str">
        <f>VLOOKUP($B16,セレクト!$B$3:$K$50,9,TRUE)</f>
        <v>YYYYYYYYYYYY</v>
      </c>
      <c r="K16" s="10" t="str">
        <f>VLOOKUP($B16,セレクト!$B$3:$K$50,10,TRUE)</f>
        <v>殿</v>
      </c>
    </row>
    <row r="17" spans="2:11" x14ac:dyDescent="0.2">
      <c r="B17" s="10">
        <f t="shared" si="0"/>
        <v>16</v>
      </c>
      <c r="C17" s="10"/>
      <c r="D17" s="10" t="str">
        <f>VLOOKUP($B17,セレクト!$B$3:$K$50,3,TRUE)</f>
        <v>〒225-2345</v>
      </c>
      <c r="E17" s="10" t="str">
        <f>VLOOKUP($B17,セレクト!$B$3:$K$50,4,TRUE)</f>
        <v>TTTTTTTTTTTTT</v>
      </c>
      <c r="F17" s="10" t="str">
        <f>VLOOKUP($B17,セレクト!$B$3:$K$50,5,TRUE)</f>
        <v>UUUUUUUUUUUU</v>
      </c>
      <c r="G17" s="10" t="str">
        <f>VLOOKUP($B17,セレクト!$B$3:$K$50,6,TRUE)</f>
        <v>VVVVVVVVVVVV</v>
      </c>
      <c r="H17" s="10" t="str">
        <f>VLOOKUP($B17,セレクト!$B$3:$K$50,7,TRUE)</f>
        <v>WWWWWWW</v>
      </c>
      <c r="I17" s="10" t="str">
        <f>VLOOKUP($B17,セレクト!$B$3:$K$50,8,TRUE)</f>
        <v>XXXXXXXXXXX</v>
      </c>
      <c r="J17" s="10" t="str">
        <f>VLOOKUP($B17,セレクト!$B$3:$K$50,9,TRUE)</f>
        <v>YYYYYYYYYYYY</v>
      </c>
      <c r="K17" s="10" t="str">
        <f>VLOOKUP($B17,セレクト!$B$3:$K$50,10,TRUE)</f>
        <v>殿</v>
      </c>
    </row>
    <row r="18" spans="2:11" x14ac:dyDescent="0.2">
      <c r="B18" s="10">
        <f t="shared" si="0"/>
        <v>17</v>
      </c>
      <c r="C18" s="10"/>
      <c r="D18" s="10" t="str">
        <f>VLOOKUP($B18,セレクト!$B$3:$K$50,3,TRUE)</f>
        <v/>
      </c>
      <c r="E18" s="10" t="str">
        <f>VLOOKUP($B18,セレクト!$B$3:$K$50,4,TRUE)</f>
        <v/>
      </c>
      <c r="F18" s="10" t="str">
        <f>VLOOKUP($B18,セレクト!$B$3:$K$50,5,TRUE)</f>
        <v/>
      </c>
      <c r="G18" s="10" t="str">
        <f>VLOOKUP($B18,セレクト!$B$3:$K$50,6,TRUE)</f>
        <v/>
      </c>
      <c r="H18" s="10" t="str">
        <f>VLOOKUP($B18,セレクト!$B$3:$K$50,7,TRUE)</f>
        <v/>
      </c>
      <c r="I18" s="10" t="str">
        <f>VLOOKUP($B18,セレクト!$B$3:$K$50,8,TRUE)</f>
        <v/>
      </c>
      <c r="J18" s="10" t="str">
        <f>VLOOKUP($B18,セレクト!$B$3:$K$50,9,TRUE)</f>
        <v/>
      </c>
      <c r="K18" s="10" t="str">
        <f>VLOOKUP($B18,セレクト!$B$3:$K$50,10,TRUE)</f>
        <v/>
      </c>
    </row>
    <row r="19" spans="2:11" x14ac:dyDescent="0.2">
      <c r="B19" s="10">
        <f t="shared" si="0"/>
        <v>18</v>
      </c>
      <c r="C19" s="10"/>
      <c r="D19" s="10" t="str">
        <f>VLOOKUP($B19,セレクト!$B$3:$K$50,3,TRUE)</f>
        <v/>
      </c>
      <c r="E19" s="10" t="str">
        <f>VLOOKUP($B19,セレクト!$B$3:$K$50,4,TRUE)</f>
        <v/>
      </c>
      <c r="F19" s="10" t="str">
        <f>VLOOKUP($B19,セレクト!$B$3:$K$50,5,TRUE)</f>
        <v/>
      </c>
      <c r="G19" s="10" t="str">
        <f>VLOOKUP($B19,セレクト!$B$3:$K$50,6,TRUE)</f>
        <v/>
      </c>
      <c r="H19" s="10" t="str">
        <f>VLOOKUP($B19,セレクト!$B$3:$K$50,7,TRUE)</f>
        <v/>
      </c>
      <c r="I19" s="10" t="str">
        <f>VLOOKUP($B19,セレクト!$B$3:$K$50,8,TRUE)</f>
        <v/>
      </c>
      <c r="J19" s="10" t="str">
        <f>VLOOKUP($B19,セレクト!$B$3:$K$50,9,TRUE)</f>
        <v/>
      </c>
      <c r="K19" s="10" t="str">
        <f>VLOOKUP($B19,セレクト!$B$3:$K$50,10,TRUE)</f>
        <v/>
      </c>
    </row>
    <row r="20" spans="2:11" x14ac:dyDescent="0.2">
      <c r="B20" s="10">
        <f t="shared" si="0"/>
        <v>19</v>
      </c>
      <c r="C20" s="10"/>
      <c r="D20" s="10" t="str">
        <f>VLOOKUP($B20,セレクト!$B$3:$K$50,3,TRUE)</f>
        <v/>
      </c>
      <c r="E20" s="10" t="str">
        <f>VLOOKUP($B20,セレクト!$B$3:$K$50,4,TRUE)</f>
        <v/>
      </c>
      <c r="F20" s="10" t="str">
        <f>VLOOKUP($B20,セレクト!$B$3:$K$50,5,TRUE)</f>
        <v/>
      </c>
      <c r="G20" s="10" t="str">
        <f>VLOOKUP($B20,セレクト!$B$3:$K$50,6,TRUE)</f>
        <v/>
      </c>
      <c r="H20" s="10" t="str">
        <f>VLOOKUP($B20,セレクト!$B$3:$K$50,7,TRUE)</f>
        <v/>
      </c>
      <c r="I20" s="10" t="str">
        <f>VLOOKUP($B20,セレクト!$B$3:$K$50,8,TRUE)</f>
        <v/>
      </c>
      <c r="J20" s="10" t="str">
        <f>VLOOKUP($B20,セレクト!$B$3:$K$50,9,TRUE)</f>
        <v/>
      </c>
      <c r="K20" s="10" t="str">
        <f>VLOOKUP($B20,セレクト!$B$3:$K$50,10,TRUE)</f>
        <v/>
      </c>
    </row>
    <row r="21" spans="2:11" x14ac:dyDescent="0.2">
      <c r="B21" s="10">
        <f t="shared" si="0"/>
        <v>20</v>
      </c>
      <c r="C21" s="10"/>
      <c r="D21" s="10" t="str">
        <f>VLOOKUP($B21,セレクト!$B$3:$K$50,3,TRUE)</f>
        <v/>
      </c>
      <c r="E21" s="10" t="str">
        <f>VLOOKUP($B21,セレクト!$B$3:$K$50,4,TRUE)</f>
        <v/>
      </c>
      <c r="F21" s="10" t="str">
        <f>VLOOKUP($B21,セレクト!$B$3:$K$50,5,TRUE)</f>
        <v/>
      </c>
      <c r="G21" s="10" t="str">
        <f>VLOOKUP($B21,セレクト!$B$3:$K$50,6,TRUE)</f>
        <v/>
      </c>
      <c r="H21" s="10" t="str">
        <f>VLOOKUP($B21,セレクト!$B$3:$K$50,7,TRUE)</f>
        <v/>
      </c>
      <c r="I21" s="10" t="str">
        <f>VLOOKUP($B21,セレクト!$B$3:$K$50,8,TRUE)</f>
        <v/>
      </c>
      <c r="J21" s="10" t="str">
        <f>VLOOKUP($B21,セレクト!$B$3:$K$50,9,TRUE)</f>
        <v/>
      </c>
      <c r="K21" s="10" t="str">
        <f>VLOOKUP($B21,セレクト!$B$3:$K$50,10,TRUE)</f>
        <v/>
      </c>
    </row>
    <row r="22" spans="2:11" x14ac:dyDescent="0.2">
      <c r="B22" s="10">
        <f t="shared" si="0"/>
        <v>21</v>
      </c>
      <c r="C22" s="10"/>
      <c r="D22" s="10" t="str">
        <f>VLOOKUP($B22,セレクト!$B$3:$K$50,3,TRUE)</f>
        <v/>
      </c>
      <c r="E22" s="10" t="str">
        <f>VLOOKUP($B22,セレクト!$B$3:$K$50,4,TRUE)</f>
        <v/>
      </c>
      <c r="F22" s="10" t="str">
        <f>VLOOKUP($B22,セレクト!$B$3:$K$50,5,TRUE)</f>
        <v/>
      </c>
      <c r="G22" s="10" t="str">
        <f>VLOOKUP($B22,セレクト!$B$3:$K$50,6,TRUE)</f>
        <v/>
      </c>
      <c r="H22" s="10" t="str">
        <f>VLOOKUP($B22,セレクト!$B$3:$K$50,7,TRUE)</f>
        <v/>
      </c>
      <c r="I22" s="10" t="str">
        <f>VLOOKUP($B22,セレクト!$B$3:$K$50,8,TRUE)</f>
        <v/>
      </c>
      <c r="J22" s="10" t="str">
        <f>VLOOKUP($B22,セレクト!$B$3:$K$50,9,TRUE)</f>
        <v/>
      </c>
      <c r="K22" s="10" t="str">
        <f>VLOOKUP($B22,セレクト!$B$3:$K$50,10,TRUE)</f>
        <v/>
      </c>
    </row>
    <row r="23" spans="2:11" x14ac:dyDescent="0.2">
      <c r="B23" s="10">
        <f t="shared" si="0"/>
        <v>22</v>
      </c>
      <c r="C23" s="10"/>
      <c r="D23" s="10" t="str">
        <f>VLOOKUP($B23,セレクト!$B$3:$K$50,3,TRUE)</f>
        <v/>
      </c>
      <c r="E23" s="10" t="str">
        <f>VLOOKUP($B23,セレクト!$B$3:$K$50,4,TRUE)</f>
        <v/>
      </c>
      <c r="F23" s="10" t="str">
        <f>VLOOKUP($B23,セレクト!$B$3:$K$50,5,TRUE)</f>
        <v/>
      </c>
      <c r="G23" s="10" t="str">
        <f>VLOOKUP($B23,セレクト!$B$3:$K$50,6,TRUE)</f>
        <v/>
      </c>
      <c r="H23" s="10" t="str">
        <f>VLOOKUP($B23,セレクト!$B$3:$K$50,7,TRUE)</f>
        <v/>
      </c>
      <c r="I23" s="10" t="str">
        <f>VLOOKUP($B23,セレクト!$B$3:$K$50,8,TRUE)</f>
        <v/>
      </c>
      <c r="J23" s="10" t="str">
        <f>VLOOKUP($B23,セレクト!$B$3:$K$50,9,TRUE)</f>
        <v/>
      </c>
      <c r="K23" s="10" t="str">
        <f>VLOOKUP($B23,セレクト!$B$3:$K$50,10,TRUE)</f>
        <v/>
      </c>
    </row>
    <row r="24" spans="2:11" x14ac:dyDescent="0.2">
      <c r="B24" s="10">
        <f t="shared" si="0"/>
        <v>23</v>
      </c>
      <c r="C24" s="10"/>
      <c r="D24" s="10" t="str">
        <f>VLOOKUP($B24,セレクト!$B$3:$K$50,3,TRUE)</f>
        <v/>
      </c>
      <c r="E24" s="10" t="str">
        <f>VLOOKUP($B24,セレクト!$B$3:$K$50,4,TRUE)</f>
        <v/>
      </c>
      <c r="F24" s="10" t="str">
        <f>VLOOKUP($B24,セレクト!$B$3:$K$50,5,TRUE)</f>
        <v/>
      </c>
      <c r="G24" s="10" t="str">
        <f>VLOOKUP($B24,セレクト!$B$3:$K$50,6,TRUE)</f>
        <v/>
      </c>
      <c r="H24" s="10" t="str">
        <f>VLOOKUP($B24,セレクト!$B$3:$K$50,7,TRUE)</f>
        <v/>
      </c>
      <c r="I24" s="10" t="str">
        <f>VLOOKUP($B24,セレクト!$B$3:$K$50,8,TRUE)</f>
        <v/>
      </c>
      <c r="J24" s="10" t="str">
        <f>VLOOKUP($B24,セレクト!$B$3:$K$50,9,TRUE)</f>
        <v/>
      </c>
      <c r="K24" s="10" t="str">
        <f>VLOOKUP($B24,セレクト!$B$3:$K$50,10,TRUE)</f>
        <v/>
      </c>
    </row>
    <row r="25" spans="2:11" x14ac:dyDescent="0.2">
      <c r="B25" s="10">
        <f t="shared" si="0"/>
        <v>24</v>
      </c>
      <c r="C25" s="10"/>
      <c r="D25" s="10" t="str">
        <f>VLOOKUP($B25,セレクト!$B$3:$K$50,3,TRUE)</f>
        <v/>
      </c>
      <c r="E25" s="10" t="str">
        <f>VLOOKUP($B25,セレクト!$B$3:$K$50,4,TRUE)</f>
        <v/>
      </c>
      <c r="F25" s="10" t="str">
        <f>VLOOKUP($B25,セレクト!$B$3:$K$50,5,TRUE)</f>
        <v/>
      </c>
      <c r="G25" s="10" t="str">
        <f>VLOOKUP($B25,セレクト!$B$3:$K$50,6,TRUE)</f>
        <v/>
      </c>
      <c r="H25" s="10" t="str">
        <f>VLOOKUP($B25,セレクト!$B$3:$K$50,7,TRUE)</f>
        <v/>
      </c>
      <c r="I25" s="10" t="str">
        <f>VLOOKUP($B25,セレクト!$B$3:$K$50,8,TRUE)</f>
        <v/>
      </c>
      <c r="J25" s="10" t="str">
        <f>VLOOKUP($B25,セレクト!$B$3:$K$50,9,TRUE)</f>
        <v/>
      </c>
      <c r="K25" s="10" t="str">
        <f>VLOOKUP($B25,セレクト!$B$3:$K$50,10,TRUE)</f>
        <v/>
      </c>
    </row>
    <row r="26" spans="2:11" x14ac:dyDescent="0.2">
      <c r="B26" s="10">
        <f t="shared" si="0"/>
        <v>25</v>
      </c>
      <c r="C26" s="10"/>
      <c r="D26" s="10" t="str">
        <f>VLOOKUP($B26,セレクト!$B$3:$K$50,3,TRUE)</f>
        <v/>
      </c>
      <c r="E26" s="10" t="str">
        <f>VLOOKUP($B26,セレクト!$B$3:$K$50,4,TRUE)</f>
        <v/>
      </c>
      <c r="F26" s="10" t="str">
        <f>VLOOKUP($B26,セレクト!$B$3:$K$50,5,TRUE)</f>
        <v/>
      </c>
      <c r="G26" s="10" t="str">
        <f>VLOOKUP($B26,セレクト!$B$3:$K$50,6,TRUE)</f>
        <v/>
      </c>
      <c r="H26" s="10" t="str">
        <f>VLOOKUP($B26,セレクト!$B$3:$K$50,7,TRUE)</f>
        <v/>
      </c>
      <c r="I26" s="10" t="str">
        <f>VLOOKUP($B26,セレクト!$B$3:$K$50,8,TRUE)</f>
        <v/>
      </c>
      <c r="J26" s="10" t="str">
        <f>VLOOKUP($B26,セレクト!$B$3:$K$50,9,TRUE)</f>
        <v/>
      </c>
      <c r="K26" s="10" t="str">
        <f>VLOOKUP($B26,セレクト!$B$3:$K$50,10,TRUE)</f>
        <v/>
      </c>
    </row>
    <row r="27" spans="2:11" x14ac:dyDescent="0.2">
      <c r="B27" s="10">
        <f t="shared" si="0"/>
        <v>26</v>
      </c>
      <c r="C27" s="10"/>
      <c r="D27" s="10" t="str">
        <f>VLOOKUP($B27,セレクト!$B$3:$K$50,3,TRUE)</f>
        <v/>
      </c>
      <c r="E27" s="10" t="str">
        <f>VLOOKUP($B27,セレクト!$B$3:$K$50,4,TRUE)</f>
        <v/>
      </c>
      <c r="F27" s="10" t="str">
        <f>VLOOKUP($B27,セレクト!$B$3:$K$50,5,TRUE)</f>
        <v/>
      </c>
      <c r="G27" s="10" t="str">
        <f>VLOOKUP($B27,セレクト!$B$3:$K$50,6,TRUE)</f>
        <v/>
      </c>
      <c r="H27" s="10" t="str">
        <f>VLOOKUP($B27,セレクト!$B$3:$K$50,7,TRUE)</f>
        <v/>
      </c>
      <c r="I27" s="10" t="str">
        <f>VLOOKUP($B27,セレクト!$B$3:$K$50,8,TRUE)</f>
        <v/>
      </c>
      <c r="J27" s="10" t="str">
        <f>VLOOKUP($B27,セレクト!$B$3:$K$50,9,TRUE)</f>
        <v/>
      </c>
      <c r="K27" s="10" t="str">
        <f>VLOOKUP($B27,セレクト!$B$3:$K$50,10,TRUE)</f>
        <v/>
      </c>
    </row>
    <row r="28" spans="2:11" x14ac:dyDescent="0.2">
      <c r="B28" s="10">
        <f t="shared" si="0"/>
        <v>27</v>
      </c>
      <c r="C28" s="10"/>
      <c r="D28" s="10" t="str">
        <f>VLOOKUP($B28,セレクト!$B$3:$K$50,3,TRUE)</f>
        <v/>
      </c>
      <c r="E28" s="10" t="str">
        <f>VLOOKUP($B28,セレクト!$B$3:$K$50,4,TRUE)</f>
        <v/>
      </c>
      <c r="F28" s="10" t="str">
        <f>VLOOKUP($B28,セレクト!$B$3:$K$50,5,TRUE)</f>
        <v/>
      </c>
      <c r="G28" s="10" t="str">
        <f>VLOOKUP($B28,セレクト!$B$3:$K$50,6,TRUE)</f>
        <v/>
      </c>
      <c r="H28" s="10" t="str">
        <f>VLOOKUP($B28,セレクト!$B$3:$K$50,7,TRUE)</f>
        <v/>
      </c>
      <c r="I28" s="10" t="str">
        <f>VLOOKUP($B28,セレクト!$B$3:$K$50,8,TRUE)</f>
        <v/>
      </c>
      <c r="J28" s="10" t="str">
        <f>VLOOKUP($B28,セレクト!$B$3:$K$50,9,TRUE)</f>
        <v/>
      </c>
      <c r="K28" s="10" t="str">
        <f>VLOOKUP($B28,セレクト!$B$3:$K$50,10,TRUE)</f>
        <v/>
      </c>
    </row>
    <row r="29" spans="2:11" x14ac:dyDescent="0.2">
      <c r="B29" s="10">
        <f t="shared" si="0"/>
        <v>28</v>
      </c>
      <c r="C29" s="10"/>
      <c r="D29" s="10" t="str">
        <f>VLOOKUP($B29,セレクト!$B$3:$K$50,3,TRUE)</f>
        <v/>
      </c>
      <c r="E29" s="10" t="str">
        <f>VLOOKUP($B29,セレクト!$B$3:$K$50,4,TRUE)</f>
        <v/>
      </c>
      <c r="F29" s="10" t="str">
        <f>VLOOKUP($B29,セレクト!$B$3:$K$50,5,TRUE)</f>
        <v/>
      </c>
      <c r="G29" s="10" t="str">
        <f>VLOOKUP($B29,セレクト!$B$3:$K$50,6,TRUE)</f>
        <v/>
      </c>
      <c r="H29" s="10" t="str">
        <f>VLOOKUP($B29,セレクト!$B$3:$K$50,7,TRUE)</f>
        <v/>
      </c>
      <c r="I29" s="10" t="str">
        <f>VLOOKUP($B29,セレクト!$B$3:$K$50,8,TRUE)</f>
        <v/>
      </c>
      <c r="J29" s="10" t="str">
        <f>VLOOKUP($B29,セレクト!$B$3:$K$50,9,TRUE)</f>
        <v/>
      </c>
      <c r="K29" s="10" t="str">
        <f>VLOOKUP($B29,セレクト!$B$3:$K$50,10,TRUE)</f>
        <v/>
      </c>
    </row>
    <row r="30" spans="2:11" x14ac:dyDescent="0.2">
      <c r="B30" s="10">
        <f t="shared" si="0"/>
        <v>29</v>
      </c>
      <c r="C30" s="10"/>
      <c r="D30" s="10" t="str">
        <f>VLOOKUP($B30,セレクト!$B$3:$K$50,3,TRUE)</f>
        <v/>
      </c>
      <c r="E30" s="10" t="str">
        <f>VLOOKUP($B30,セレクト!$B$3:$K$50,4,TRUE)</f>
        <v/>
      </c>
      <c r="F30" s="10" t="str">
        <f>VLOOKUP($B30,セレクト!$B$3:$K$50,5,TRUE)</f>
        <v/>
      </c>
      <c r="G30" s="10" t="str">
        <f>VLOOKUP($B30,セレクト!$B$3:$K$50,6,TRUE)</f>
        <v/>
      </c>
      <c r="H30" s="10" t="str">
        <f>VLOOKUP($B30,セレクト!$B$3:$K$50,7,TRUE)</f>
        <v/>
      </c>
      <c r="I30" s="10" t="str">
        <f>VLOOKUP($B30,セレクト!$B$3:$K$50,8,TRUE)</f>
        <v/>
      </c>
      <c r="J30" s="10" t="str">
        <f>VLOOKUP($B30,セレクト!$B$3:$K$50,9,TRUE)</f>
        <v/>
      </c>
      <c r="K30" s="10" t="str">
        <f>VLOOKUP($B30,セレクト!$B$3:$K$50,10,TRUE)</f>
        <v/>
      </c>
    </row>
    <row r="31" spans="2:11" x14ac:dyDescent="0.2">
      <c r="B31" s="10">
        <f t="shared" si="0"/>
        <v>30</v>
      </c>
      <c r="C31" s="10"/>
      <c r="D31" s="10" t="str">
        <f>VLOOKUP($B31,セレクト!$B$3:$K$50,3,TRUE)</f>
        <v/>
      </c>
      <c r="E31" s="10" t="str">
        <f>VLOOKUP($B31,セレクト!$B$3:$K$50,4,TRUE)</f>
        <v/>
      </c>
      <c r="F31" s="10" t="str">
        <f>VLOOKUP($B31,セレクト!$B$3:$K$50,5,TRUE)</f>
        <v/>
      </c>
      <c r="G31" s="10" t="str">
        <f>VLOOKUP($B31,セレクト!$B$3:$K$50,6,TRUE)</f>
        <v/>
      </c>
      <c r="H31" s="10" t="str">
        <f>VLOOKUP($B31,セレクト!$B$3:$K$50,7,TRUE)</f>
        <v/>
      </c>
      <c r="I31" s="10" t="str">
        <f>VLOOKUP($B31,セレクト!$B$3:$K$50,8,TRUE)</f>
        <v/>
      </c>
      <c r="J31" s="10" t="str">
        <f>VLOOKUP($B31,セレクト!$B$3:$K$50,9,TRUE)</f>
        <v/>
      </c>
      <c r="K31" s="10" t="str">
        <f>VLOOKUP($B31,セレクト!$B$3:$K$50,10,TRUE)</f>
        <v/>
      </c>
    </row>
    <row r="32" spans="2:11" x14ac:dyDescent="0.2">
      <c r="B32" s="10">
        <f t="shared" si="0"/>
        <v>31</v>
      </c>
      <c r="C32" s="10"/>
      <c r="D32" s="10" t="str">
        <f>VLOOKUP($B32,セレクト!$B$3:$K$50,3,TRUE)</f>
        <v/>
      </c>
      <c r="E32" s="10" t="str">
        <f>VLOOKUP($B32,セレクト!$B$3:$K$50,4,TRUE)</f>
        <v/>
      </c>
      <c r="F32" s="10" t="str">
        <f>VLOOKUP($B32,セレクト!$B$3:$K$50,5,TRUE)</f>
        <v/>
      </c>
      <c r="G32" s="10" t="str">
        <f>VLOOKUP($B32,セレクト!$B$3:$K$50,6,TRUE)</f>
        <v/>
      </c>
      <c r="H32" s="10" t="str">
        <f>VLOOKUP($B32,セレクト!$B$3:$K$50,7,TRUE)</f>
        <v/>
      </c>
      <c r="I32" s="10" t="str">
        <f>VLOOKUP($B32,セレクト!$B$3:$K$50,8,TRUE)</f>
        <v/>
      </c>
      <c r="J32" s="10" t="str">
        <f>VLOOKUP($B32,セレクト!$B$3:$K$50,9,TRUE)</f>
        <v/>
      </c>
      <c r="K32" s="10" t="str">
        <f>VLOOKUP($B32,セレクト!$B$3:$K$50,10,TRUE)</f>
        <v/>
      </c>
    </row>
    <row r="33" spans="2:11" x14ac:dyDescent="0.2">
      <c r="B33" s="10">
        <f t="shared" si="0"/>
        <v>32</v>
      </c>
      <c r="C33" s="10"/>
      <c r="D33" s="10" t="str">
        <f>VLOOKUP($B33,セレクト!$B$3:$K$50,3,TRUE)</f>
        <v/>
      </c>
      <c r="E33" s="10" t="str">
        <f>VLOOKUP($B33,セレクト!$B$3:$K$50,4,TRUE)</f>
        <v/>
      </c>
      <c r="F33" s="10" t="str">
        <f>VLOOKUP($B33,セレクト!$B$3:$K$50,5,TRUE)</f>
        <v/>
      </c>
      <c r="G33" s="10" t="str">
        <f>VLOOKUP($B33,セレクト!$B$3:$K$50,6,TRUE)</f>
        <v/>
      </c>
      <c r="H33" s="10" t="str">
        <f>VLOOKUP($B33,セレクト!$B$3:$K$50,7,TRUE)</f>
        <v/>
      </c>
      <c r="I33" s="10" t="str">
        <f>VLOOKUP($B33,セレクト!$B$3:$K$50,8,TRUE)</f>
        <v/>
      </c>
      <c r="J33" s="10" t="str">
        <f>VLOOKUP($B33,セレクト!$B$3:$K$50,9,TRUE)</f>
        <v/>
      </c>
      <c r="K33" s="10" t="str">
        <f>VLOOKUP($B33,セレクト!$B$3:$K$50,10,TRUE)</f>
        <v/>
      </c>
    </row>
    <row r="34" spans="2:11" x14ac:dyDescent="0.2">
      <c r="B34" s="10">
        <f t="shared" si="0"/>
        <v>33</v>
      </c>
      <c r="C34" s="10"/>
      <c r="D34" s="10" t="str">
        <f>VLOOKUP($B34,セレクト!$B$3:$K$50,3,TRUE)</f>
        <v/>
      </c>
      <c r="E34" s="10" t="str">
        <f>VLOOKUP($B34,セレクト!$B$3:$K$50,4,TRUE)</f>
        <v/>
      </c>
      <c r="F34" s="10" t="str">
        <f>VLOOKUP($B34,セレクト!$B$3:$K$50,5,TRUE)</f>
        <v/>
      </c>
      <c r="G34" s="10" t="str">
        <f>VLOOKUP($B34,セレクト!$B$3:$K$50,6,TRUE)</f>
        <v/>
      </c>
      <c r="H34" s="10" t="str">
        <f>VLOOKUP($B34,セレクト!$B$3:$K$50,7,TRUE)</f>
        <v/>
      </c>
      <c r="I34" s="10" t="str">
        <f>VLOOKUP($B34,セレクト!$B$3:$K$50,8,TRUE)</f>
        <v/>
      </c>
      <c r="J34" s="10" t="str">
        <f>VLOOKUP($B34,セレクト!$B$3:$K$50,9,TRUE)</f>
        <v/>
      </c>
      <c r="K34" s="10" t="str">
        <f>VLOOKUP($B34,セレクト!$B$3:$K$50,10,TRUE)</f>
        <v/>
      </c>
    </row>
    <row r="35" spans="2:11" x14ac:dyDescent="0.2">
      <c r="B35" s="10">
        <f t="shared" si="0"/>
        <v>34</v>
      </c>
      <c r="C35" s="10"/>
      <c r="D35" s="10" t="str">
        <f>VLOOKUP($B35,セレクト!$B$3:$K$50,3,TRUE)</f>
        <v/>
      </c>
      <c r="E35" s="10" t="str">
        <f>VLOOKUP($B35,セレクト!$B$3:$K$50,4,TRUE)</f>
        <v/>
      </c>
      <c r="F35" s="10" t="str">
        <f>VLOOKUP($B35,セレクト!$B$3:$K$50,5,TRUE)</f>
        <v/>
      </c>
      <c r="G35" s="10" t="str">
        <f>VLOOKUP($B35,セレクト!$B$3:$K$50,6,TRUE)</f>
        <v/>
      </c>
      <c r="H35" s="10" t="str">
        <f>VLOOKUP($B35,セレクト!$B$3:$K$50,7,TRUE)</f>
        <v/>
      </c>
      <c r="I35" s="10" t="str">
        <f>VLOOKUP($B35,セレクト!$B$3:$K$50,8,TRUE)</f>
        <v/>
      </c>
      <c r="J35" s="10" t="str">
        <f>VLOOKUP($B35,セレクト!$B$3:$K$50,9,TRUE)</f>
        <v/>
      </c>
      <c r="K35" s="10" t="str">
        <f>VLOOKUP($B35,セレクト!$B$3:$K$50,10,TRUE)</f>
        <v/>
      </c>
    </row>
    <row r="36" spans="2:11" x14ac:dyDescent="0.2">
      <c r="B36" s="10">
        <f t="shared" si="0"/>
        <v>35</v>
      </c>
      <c r="C36" s="10"/>
      <c r="D36" s="10" t="str">
        <f>VLOOKUP($B36,セレクト!$B$3:$K$50,3,TRUE)</f>
        <v/>
      </c>
      <c r="E36" s="10" t="str">
        <f>VLOOKUP($B36,セレクト!$B$3:$K$50,4,TRUE)</f>
        <v/>
      </c>
      <c r="F36" s="10" t="str">
        <f>VLOOKUP($B36,セレクト!$B$3:$K$50,5,TRUE)</f>
        <v/>
      </c>
      <c r="G36" s="10" t="str">
        <f>VLOOKUP($B36,セレクト!$B$3:$K$50,6,TRUE)</f>
        <v/>
      </c>
      <c r="H36" s="10" t="str">
        <f>VLOOKUP($B36,セレクト!$B$3:$K$50,7,TRUE)</f>
        <v/>
      </c>
      <c r="I36" s="10" t="str">
        <f>VLOOKUP($B36,セレクト!$B$3:$K$50,8,TRUE)</f>
        <v/>
      </c>
      <c r="J36" s="10" t="str">
        <f>VLOOKUP($B36,セレクト!$B$3:$K$50,9,TRUE)</f>
        <v/>
      </c>
      <c r="K36" s="10" t="str">
        <f>VLOOKUP($B36,セレクト!$B$3:$K$50,10,TRUE)</f>
        <v/>
      </c>
    </row>
    <row r="37" spans="2:11" x14ac:dyDescent="0.2">
      <c r="B37" s="10">
        <f t="shared" si="0"/>
        <v>36</v>
      </c>
      <c r="C37" s="10"/>
      <c r="D37" s="10" t="str">
        <f>VLOOKUP($B37,セレクト!$B$3:$K$50,3,TRUE)</f>
        <v/>
      </c>
      <c r="E37" s="10" t="str">
        <f>VLOOKUP($B37,セレクト!$B$3:$K$50,4,TRUE)</f>
        <v/>
      </c>
      <c r="F37" s="10" t="str">
        <f>VLOOKUP($B37,セレクト!$B$3:$K$50,5,TRUE)</f>
        <v/>
      </c>
      <c r="G37" s="10" t="str">
        <f>VLOOKUP($B37,セレクト!$B$3:$K$50,6,TRUE)</f>
        <v/>
      </c>
      <c r="H37" s="10" t="str">
        <f>VLOOKUP($B37,セレクト!$B$3:$K$50,7,TRUE)</f>
        <v/>
      </c>
      <c r="I37" s="10" t="str">
        <f>VLOOKUP($B37,セレクト!$B$3:$K$50,8,TRUE)</f>
        <v/>
      </c>
      <c r="J37" s="10" t="str">
        <f>VLOOKUP($B37,セレクト!$B$3:$K$50,9,TRUE)</f>
        <v/>
      </c>
      <c r="K37" s="10" t="str">
        <f>VLOOKUP($B37,セレクト!$B$3:$K$50,10,TRUE)</f>
        <v/>
      </c>
    </row>
    <row r="38" spans="2:11" x14ac:dyDescent="0.2">
      <c r="B38" s="10">
        <f t="shared" si="0"/>
        <v>37</v>
      </c>
      <c r="C38" s="10"/>
      <c r="D38" s="10" t="str">
        <f>VLOOKUP($B38,セレクト!$B$3:$K$50,3,TRUE)</f>
        <v/>
      </c>
      <c r="E38" s="10" t="str">
        <f>VLOOKUP($B38,セレクト!$B$3:$K$50,4,TRUE)</f>
        <v/>
      </c>
      <c r="F38" s="10" t="str">
        <f>VLOOKUP($B38,セレクト!$B$3:$K$50,5,TRUE)</f>
        <v/>
      </c>
      <c r="G38" s="10" t="str">
        <f>VLOOKUP($B38,セレクト!$B$3:$K$50,6,TRUE)</f>
        <v/>
      </c>
      <c r="H38" s="10" t="str">
        <f>VLOOKUP($B38,セレクト!$B$3:$K$50,7,TRUE)</f>
        <v/>
      </c>
      <c r="I38" s="10" t="str">
        <f>VLOOKUP($B38,セレクト!$B$3:$K$50,8,TRUE)</f>
        <v/>
      </c>
      <c r="J38" s="10" t="str">
        <f>VLOOKUP($B38,セレクト!$B$3:$K$50,9,TRUE)</f>
        <v/>
      </c>
      <c r="K38" s="10" t="str">
        <f>VLOOKUP($B38,セレクト!$B$3:$K$50,10,TRUE)</f>
        <v/>
      </c>
    </row>
    <row r="39" spans="2:11" x14ac:dyDescent="0.2">
      <c r="B39" s="10">
        <f t="shared" si="0"/>
        <v>38</v>
      </c>
      <c r="C39" s="10"/>
      <c r="D39" s="10" t="str">
        <f>VLOOKUP($B39,セレクト!$B$3:$K$50,3,TRUE)</f>
        <v/>
      </c>
      <c r="E39" s="10" t="str">
        <f>VLOOKUP($B39,セレクト!$B$3:$K$50,4,TRUE)</f>
        <v/>
      </c>
      <c r="F39" s="10" t="str">
        <f>VLOOKUP($B39,セレクト!$B$3:$K$50,5,TRUE)</f>
        <v/>
      </c>
      <c r="G39" s="10" t="str">
        <f>VLOOKUP($B39,セレクト!$B$3:$K$50,6,TRUE)</f>
        <v/>
      </c>
      <c r="H39" s="10" t="str">
        <f>VLOOKUP($B39,セレクト!$B$3:$K$50,7,TRUE)</f>
        <v/>
      </c>
      <c r="I39" s="10" t="str">
        <f>VLOOKUP($B39,セレクト!$B$3:$K$50,8,TRUE)</f>
        <v/>
      </c>
      <c r="J39" s="10" t="str">
        <f>VLOOKUP($B39,セレクト!$B$3:$K$50,9,TRUE)</f>
        <v/>
      </c>
      <c r="K39" s="10" t="str">
        <f>VLOOKUP($B39,セレクト!$B$3:$K$50,10,TRUE)</f>
        <v/>
      </c>
    </row>
    <row r="40" spans="2:11" x14ac:dyDescent="0.2">
      <c r="B40" s="10">
        <f t="shared" si="0"/>
        <v>39</v>
      </c>
      <c r="C40" s="10"/>
      <c r="D40" s="10" t="str">
        <f>VLOOKUP($B40,セレクト!$B$3:$K$50,3,TRUE)</f>
        <v/>
      </c>
      <c r="E40" s="10" t="str">
        <f>VLOOKUP($B40,セレクト!$B$3:$K$50,4,TRUE)</f>
        <v/>
      </c>
      <c r="F40" s="10" t="str">
        <f>VLOOKUP($B40,セレクト!$B$3:$K$50,5,TRUE)</f>
        <v/>
      </c>
      <c r="G40" s="10" t="str">
        <f>VLOOKUP($B40,セレクト!$B$3:$K$50,6,TRUE)</f>
        <v/>
      </c>
      <c r="H40" s="10" t="str">
        <f>VLOOKUP($B40,セレクト!$B$3:$K$50,7,TRUE)</f>
        <v/>
      </c>
      <c r="I40" s="10" t="str">
        <f>VLOOKUP($B40,セレクト!$B$3:$K$50,8,TRUE)</f>
        <v/>
      </c>
      <c r="J40" s="10" t="str">
        <f>VLOOKUP($B40,セレクト!$B$3:$K$50,9,TRUE)</f>
        <v/>
      </c>
      <c r="K40" s="10" t="str">
        <f>VLOOKUP($B40,セレクト!$B$3:$K$50,10,TRUE)</f>
        <v/>
      </c>
    </row>
    <row r="41" spans="2:11" x14ac:dyDescent="0.2">
      <c r="B41" s="10">
        <f t="shared" si="0"/>
        <v>40</v>
      </c>
      <c r="C41" s="10"/>
      <c r="D41" s="10" t="str">
        <f>VLOOKUP($B41,セレクト!$B$3:$K$50,3,TRUE)</f>
        <v/>
      </c>
      <c r="E41" s="10" t="str">
        <f>VLOOKUP($B41,セレクト!$B$3:$K$50,4,TRUE)</f>
        <v/>
      </c>
      <c r="F41" s="10" t="str">
        <f>VLOOKUP($B41,セレクト!$B$3:$K$50,5,TRUE)</f>
        <v/>
      </c>
      <c r="G41" s="10" t="str">
        <f>VLOOKUP($B41,セレクト!$B$3:$K$50,6,TRUE)</f>
        <v/>
      </c>
      <c r="H41" s="10" t="str">
        <f>VLOOKUP($B41,セレクト!$B$3:$K$50,7,TRUE)</f>
        <v/>
      </c>
      <c r="I41" s="10" t="str">
        <f>VLOOKUP($B41,セレクト!$B$3:$K$50,8,TRUE)</f>
        <v/>
      </c>
      <c r="J41" s="10" t="str">
        <f>VLOOKUP($B41,セレクト!$B$3:$K$50,9,TRUE)</f>
        <v/>
      </c>
      <c r="K41" s="10" t="str">
        <f>VLOOKUP($B41,セレクト!$B$3:$K$50,10,TRUE)</f>
        <v/>
      </c>
    </row>
    <row r="42" spans="2:11" x14ac:dyDescent="0.2">
      <c r="B42" s="10">
        <f t="shared" si="0"/>
        <v>41</v>
      </c>
      <c r="C42" s="10"/>
      <c r="D42" s="10" t="str">
        <f>VLOOKUP($B42,セレクト!$B$3:$K$50,3,TRUE)</f>
        <v/>
      </c>
      <c r="E42" s="10" t="str">
        <f>VLOOKUP($B42,セレクト!$B$3:$K$50,4,TRUE)</f>
        <v/>
      </c>
      <c r="F42" s="10" t="str">
        <f>VLOOKUP($B42,セレクト!$B$3:$K$50,5,TRUE)</f>
        <v/>
      </c>
      <c r="G42" s="10" t="str">
        <f>VLOOKUP($B42,セレクト!$B$3:$K$50,6,TRUE)</f>
        <v/>
      </c>
      <c r="H42" s="10" t="str">
        <f>VLOOKUP($B42,セレクト!$B$3:$K$50,7,TRUE)</f>
        <v/>
      </c>
      <c r="I42" s="10" t="str">
        <f>VLOOKUP($B42,セレクト!$B$3:$K$50,8,TRUE)</f>
        <v/>
      </c>
      <c r="J42" s="10" t="str">
        <f>VLOOKUP($B42,セレクト!$B$3:$K$50,9,TRUE)</f>
        <v/>
      </c>
      <c r="K42" s="10" t="str">
        <f>VLOOKUP($B42,セレクト!$B$3:$K$50,10,TRUE)</f>
        <v/>
      </c>
    </row>
    <row r="43" spans="2:11" x14ac:dyDescent="0.2">
      <c r="B43" s="10">
        <f t="shared" si="0"/>
        <v>42</v>
      </c>
      <c r="C43" s="10"/>
      <c r="D43" s="10" t="str">
        <f>VLOOKUP($B43,セレクト!$B$3:$K$50,3,TRUE)</f>
        <v/>
      </c>
      <c r="E43" s="10" t="str">
        <f>VLOOKUP($B43,セレクト!$B$3:$K$50,4,TRUE)</f>
        <v/>
      </c>
      <c r="F43" s="10" t="str">
        <f>VLOOKUP($B43,セレクト!$B$3:$K$50,5,TRUE)</f>
        <v/>
      </c>
      <c r="G43" s="10" t="str">
        <f>VLOOKUP($B43,セレクト!$B$3:$K$50,6,TRUE)</f>
        <v/>
      </c>
      <c r="H43" s="10" t="str">
        <f>VLOOKUP($B43,セレクト!$B$3:$K$50,7,TRUE)</f>
        <v/>
      </c>
      <c r="I43" s="10" t="str">
        <f>VLOOKUP($B43,セレクト!$B$3:$K$50,8,TRUE)</f>
        <v/>
      </c>
      <c r="J43" s="10" t="str">
        <f>VLOOKUP($B43,セレクト!$B$3:$K$50,9,TRUE)</f>
        <v/>
      </c>
      <c r="K43" s="10" t="str">
        <f>VLOOKUP($B43,セレクト!$B$3:$K$50,10,TRUE)</f>
        <v/>
      </c>
    </row>
    <row r="44" spans="2:11" x14ac:dyDescent="0.2">
      <c r="B44" s="10">
        <f t="shared" si="0"/>
        <v>43</v>
      </c>
      <c r="C44" s="10"/>
      <c r="D44" s="10" t="str">
        <f>VLOOKUP($B44,セレクト!$B$3:$K$50,3,TRUE)</f>
        <v/>
      </c>
      <c r="E44" s="10" t="str">
        <f>VLOOKUP($B44,セレクト!$B$3:$K$50,4,TRUE)</f>
        <v/>
      </c>
      <c r="F44" s="10" t="str">
        <f>VLOOKUP($B44,セレクト!$B$3:$K$50,5,TRUE)</f>
        <v/>
      </c>
      <c r="G44" s="10" t="str">
        <f>VLOOKUP($B44,セレクト!$B$3:$K$50,6,TRUE)</f>
        <v/>
      </c>
      <c r="H44" s="10" t="str">
        <f>VLOOKUP($B44,セレクト!$B$3:$K$50,7,TRUE)</f>
        <v/>
      </c>
      <c r="I44" s="10" t="str">
        <f>VLOOKUP($B44,セレクト!$B$3:$K$50,8,TRUE)</f>
        <v/>
      </c>
      <c r="J44" s="10" t="str">
        <f>VLOOKUP($B44,セレクト!$B$3:$K$50,9,TRUE)</f>
        <v/>
      </c>
      <c r="K44" s="10" t="str">
        <f>VLOOKUP($B44,セレクト!$B$3:$K$50,10,TRUE)</f>
        <v/>
      </c>
    </row>
    <row r="45" spans="2:11" x14ac:dyDescent="0.2">
      <c r="B45" s="10">
        <f t="shared" si="0"/>
        <v>44</v>
      </c>
      <c r="C45" s="10"/>
      <c r="D45" s="10" t="str">
        <f>VLOOKUP($B45,セレクト!$B$3:$K$50,3,TRUE)</f>
        <v/>
      </c>
      <c r="E45" s="10" t="str">
        <f>VLOOKUP($B45,セレクト!$B$3:$K$50,4,TRUE)</f>
        <v/>
      </c>
      <c r="F45" s="10" t="str">
        <f>VLOOKUP($B45,セレクト!$B$3:$K$50,5,TRUE)</f>
        <v/>
      </c>
      <c r="G45" s="10" t="str">
        <f>VLOOKUP($B45,セレクト!$B$3:$K$50,6,TRUE)</f>
        <v/>
      </c>
      <c r="H45" s="10" t="str">
        <f>VLOOKUP($B45,セレクト!$B$3:$K$50,7,TRUE)</f>
        <v/>
      </c>
      <c r="I45" s="10" t="str">
        <f>VLOOKUP($B45,セレクト!$B$3:$K$50,8,TRUE)</f>
        <v/>
      </c>
      <c r="J45" s="10" t="str">
        <f>VLOOKUP($B45,セレクト!$B$3:$K$50,9,TRUE)</f>
        <v/>
      </c>
      <c r="K45" s="10" t="str">
        <f>VLOOKUP($B45,セレクト!$B$3:$K$50,10,TRUE)</f>
        <v/>
      </c>
    </row>
    <row r="46" spans="2:11" x14ac:dyDescent="0.2">
      <c r="B46" s="10">
        <f t="shared" si="0"/>
        <v>45</v>
      </c>
      <c r="C46" s="10"/>
      <c r="D46" s="10" t="str">
        <f>VLOOKUP($B46,セレクト!$B$3:$K$50,3,TRUE)</f>
        <v/>
      </c>
      <c r="E46" s="10" t="str">
        <f>VLOOKUP($B46,セレクト!$B$3:$K$50,4,TRUE)</f>
        <v/>
      </c>
      <c r="F46" s="10" t="str">
        <f>VLOOKUP($B46,セレクト!$B$3:$K$50,5,TRUE)</f>
        <v/>
      </c>
      <c r="G46" s="10" t="str">
        <f>VLOOKUP($B46,セレクト!$B$3:$K$50,6,TRUE)</f>
        <v/>
      </c>
      <c r="H46" s="10" t="str">
        <f>VLOOKUP($B46,セレクト!$B$3:$K$50,7,TRUE)</f>
        <v/>
      </c>
      <c r="I46" s="10" t="str">
        <f>VLOOKUP($B46,セレクト!$B$3:$K$50,8,TRUE)</f>
        <v/>
      </c>
      <c r="J46" s="10" t="str">
        <f>VLOOKUP($B46,セレクト!$B$3:$K$50,9,TRUE)</f>
        <v/>
      </c>
      <c r="K46" s="10" t="str">
        <f>VLOOKUP($B46,セレクト!$B$3:$K$50,10,TRUE)</f>
        <v/>
      </c>
    </row>
    <row r="47" spans="2:11" x14ac:dyDescent="0.2">
      <c r="B47" s="10">
        <f t="shared" si="0"/>
        <v>46</v>
      </c>
      <c r="C47" s="10"/>
      <c r="D47" s="10" t="str">
        <f>VLOOKUP($B47,セレクト!$B$3:$K$50,3,TRUE)</f>
        <v/>
      </c>
      <c r="E47" s="10" t="str">
        <f>VLOOKUP($B47,セレクト!$B$3:$K$50,4,TRUE)</f>
        <v/>
      </c>
      <c r="F47" s="10" t="str">
        <f>VLOOKUP($B47,セレクト!$B$3:$K$50,5,TRUE)</f>
        <v/>
      </c>
      <c r="G47" s="10" t="str">
        <f>VLOOKUP($B47,セレクト!$B$3:$K$50,6,TRUE)</f>
        <v/>
      </c>
      <c r="H47" s="10" t="str">
        <f>VLOOKUP($B47,セレクト!$B$3:$K$50,7,TRUE)</f>
        <v/>
      </c>
      <c r="I47" s="10" t="str">
        <f>VLOOKUP($B47,セレクト!$B$3:$K$50,8,TRUE)</f>
        <v/>
      </c>
      <c r="J47" s="10" t="str">
        <f>VLOOKUP($B47,セレクト!$B$3:$K$50,9,TRUE)</f>
        <v/>
      </c>
      <c r="K47" s="10" t="str">
        <f>VLOOKUP($B47,セレクト!$B$3:$K$50,10,TRUE)</f>
        <v/>
      </c>
    </row>
    <row r="48" spans="2:11" x14ac:dyDescent="0.2">
      <c r="B48" s="10">
        <f t="shared" si="0"/>
        <v>47</v>
      </c>
      <c r="C48" s="10"/>
      <c r="D48" s="10" t="str">
        <f>VLOOKUP($B48,セレクト!$B$3:$K$50,3,TRUE)</f>
        <v/>
      </c>
      <c r="E48" s="10" t="str">
        <f>VLOOKUP($B48,セレクト!$B$3:$K$50,4,TRUE)</f>
        <v/>
      </c>
      <c r="F48" s="10" t="str">
        <f>VLOOKUP($B48,セレクト!$B$3:$K$50,5,TRUE)</f>
        <v/>
      </c>
      <c r="G48" s="10" t="str">
        <f>VLOOKUP($B48,セレクト!$B$3:$K$50,6,TRUE)</f>
        <v/>
      </c>
      <c r="H48" s="10" t="str">
        <f>VLOOKUP($B48,セレクト!$B$3:$K$50,7,TRUE)</f>
        <v/>
      </c>
      <c r="I48" s="10" t="str">
        <f>VLOOKUP($B48,セレクト!$B$3:$K$50,8,TRUE)</f>
        <v/>
      </c>
      <c r="J48" s="10" t="str">
        <f>VLOOKUP($B48,セレクト!$B$3:$K$50,9,TRUE)</f>
        <v/>
      </c>
      <c r="K48" s="10" t="str">
        <f>VLOOKUP($B48,セレクト!$B$3:$K$50,10,TRUE)</f>
        <v/>
      </c>
    </row>
    <row r="49" spans="2:11" x14ac:dyDescent="0.2">
      <c r="B49" s="10">
        <f t="shared" si="0"/>
        <v>48</v>
      </c>
      <c r="C49" s="10"/>
      <c r="D49" s="10" t="str">
        <f>VLOOKUP($B49,セレクト!$B$3:$K$50,3,TRUE)</f>
        <v/>
      </c>
      <c r="E49" s="10" t="str">
        <f>VLOOKUP($B49,セレクト!$B$3:$K$50,4,TRUE)</f>
        <v/>
      </c>
      <c r="F49" s="10" t="str">
        <f>VLOOKUP($B49,セレクト!$B$3:$K$50,5,TRUE)</f>
        <v/>
      </c>
      <c r="G49" s="10" t="str">
        <f>VLOOKUP($B49,セレクト!$B$3:$K$50,6,TRUE)</f>
        <v/>
      </c>
      <c r="H49" s="10" t="str">
        <f>VLOOKUP($B49,セレクト!$B$3:$K$50,7,TRUE)</f>
        <v/>
      </c>
      <c r="I49" s="10" t="str">
        <f>VLOOKUP($B49,セレクト!$B$3:$K$50,8,TRUE)</f>
        <v/>
      </c>
      <c r="J49" s="10" t="str">
        <f>VLOOKUP($B49,セレクト!$B$3:$K$50,9,TRUE)</f>
        <v/>
      </c>
      <c r="K49" s="10" t="str">
        <f>VLOOKUP($B49,セレクト!$B$3:$K$50,10,TRUE)</f>
        <v/>
      </c>
    </row>
    <row r="50" spans="2:11" x14ac:dyDescent="0.2">
      <c r="B50" s="10">
        <f t="shared" si="0"/>
        <v>49</v>
      </c>
      <c r="C50" s="10"/>
      <c r="D50" s="10" t="str">
        <f>VLOOKUP($B50,セレクト!$B$3:$K$50,3,TRUE)</f>
        <v/>
      </c>
      <c r="E50" s="10" t="str">
        <f>VLOOKUP($B50,セレクト!$B$3:$K$50,4,TRUE)</f>
        <v/>
      </c>
      <c r="F50" s="10" t="str">
        <f>VLOOKUP($B50,セレクト!$B$3:$K$50,5,TRUE)</f>
        <v/>
      </c>
      <c r="G50" s="10" t="str">
        <f>VLOOKUP($B50,セレクト!$B$3:$K$50,6,TRUE)</f>
        <v/>
      </c>
      <c r="H50" s="10" t="str">
        <f>VLOOKUP($B50,セレクト!$B$3:$K$50,7,TRUE)</f>
        <v/>
      </c>
      <c r="I50" s="10" t="str">
        <f>VLOOKUP($B50,セレクト!$B$3:$K$50,8,TRUE)</f>
        <v/>
      </c>
      <c r="J50" s="10" t="str">
        <f>VLOOKUP($B50,セレクト!$B$3:$K$50,9,TRUE)</f>
        <v/>
      </c>
      <c r="K50" s="10" t="str">
        <f>VLOOKUP($B50,セレクト!$B$3:$K$50,10,TRUE)</f>
        <v/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3:L71"/>
  <sheetViews>
    <sheetView showZeros="0" topLeftCell="A53" workbookViewId="0">
      <selection activeCell="N63" sqref="N63"/>
    </sheetView>
  </sheetViews>
  <sheetFormatPr defaultColWidth="9" defaultRowHeight="13" x14ac:dyDescent="0.2"/>
  <cols>
    <col min="1" max="1" width="5.26953125" style="4" customWidth="1"/>
    <col min="2" max="2" width="5.26953125" style="4" hidden="1" customWidth="1"/>
    <col min="3" max="3" width="3.08984375" style="4" hidden="1" customWidth="1"/>
    <col min="4" max="4" width="32.453125" style="4" customWidth="1"/>
    <col min="5" max="5" width="3.08984375" style="4" customWidth="1"/>
    <col min="6" max="6" width="9" style="4" hidden="1" customWidth="1"/>
    <col min="7" max="7" width="3.7265625" style="4" hidden="1" customWidth="1"/>
    <col min="8" max="8" width="32.453125" style="4" customWidth="1"/>
    <col min="9" max="9" width="3.08984375" style="4" customWidth="1"/>
    <col min="10" max="10" width="0" style="4" hidden="1" customWidth="1"/>
    <col min="11" max="11" width="3.7265625" style="4" hidden="1" customWidth="1"/>
    <col min="12" max="12" width="32.453125" style="4" customWidth="1"/>
    <col min="13" max="16384" width="9" style="4"/>
  </cols>
  <sheetData>
    <row r="3" spans="2:12" x14ac:dyDescent="0.2">
      <c r="D3" s="5"/>
      <c r="H3" s="5"/>
      <c r="L3" s="5"/>
    </row>
    <row r="4" spans="2:12" x14ac:dyDescent="0.2">
      <c r="B4" s="8">
        <v>1</v>
      </c>
      <c r="D4" s="6" t="str">
        <f>"　　　　"&amp;コピー!$D$3</f>
        <v>　　　　</v>
      </c>
      <c r="F4" s="2">
        <f>B4+1</f>
        <v>2</v>
      </c>
      <c r="H4" s="6" t="str">
        <f>"　　　　"&amp;コピー!$D$4</f>
        <v>　　　　〒100-5555</v>
      </c>
      <c r="J4" s="2">
        <f>F4+1</f>
        <v>3</v>
      </c>
      <c r="L4" s="6" t="str">
        <f>"　　　　"&amp;コピー!$D$5</f>
        <v>　　　　〒100-5555</v>
      </c>
    </row>
    <row r="5" spans="2:12" x14ac:dyDescent="0.2">
      <c r="D5" s="6" t="str">
        <f>"　"&amp;コピー!$E$3</f>
        <v>　</v>
      </c>
      <c r="H5" s="6" t="str">
        <f>"　"&amp;コピー!$E$4</f>
        <v>　AAAAAAAAAAAA</v>
      </c>
      <c r="L5" s="6" t="str">
        <f>"　"&amp;コピー!$E$5</f>
        <v>　AAAAAAAAAAAA</v>
      </c>
    </row>
    <row r="6" spans="2:12" x14ac:dyDescent="0.2">
      <c r="D6" s="6" t="str">
        <f>"　"&amp;コピー!$F$3</f>
        <v>　ききききききき</v>
      </c>
      <c r="H6" s="6" t="str">
        <f>"　"&amp;コピー!$F$4</f>
        <v>　BBBBBBBBBBBB</v>
      </c>
      <c r="L6" s="6" t="str">
        <f>"　"&amp;コピー!$F$5</f>
        <v>　BBBBBBBBBBBB</v>
      </c>
    </row>
    <row r="7" spans="2:12" x14ac:dyDescent="0.2">
      <c r="D7" s="6" t="str">
        <f>"　"&amp;コピー!$G$3</f>
        <v>　　</v>
      </c>
      <c r="H7" s="6" t="str">
        <f>"　"&amp;コピー!$G$4</f>
        <v>　CCCCCCCCCCCCCC</v>
      </c>
      <c r="L7" s="6" t="str">
        <f>"　"&amp;コピー!$G$5</f>
        <v>　CCCCCCCCCCCCCC</v>
      </c>
    </row>
    <row r="8" spans="2:12" x14ac:dyDescent="0.2">
      <c r="D8" s="6" t="str">
        <f>"　　　"&amp;コピー!$H$3</f>
        <v>　　　　</v>
      </c>
      <c r="H8" s="6" t="str">
        <f>"　　　"&amp;コピー!$H$4</f>
        <v>　　　DDDDDDDDDDDDD</v>
      </c>
      <c r="L8" s="6" t="str">
        <f>"　　　"&amp;コピー!$H$5</f>
        <v>　　　DDDDDDDDDDDDD</v>
      </c>
    </row>
    <row r="9" spans="2:12" x14ac:dyDescent="0.2">
      <c r="D9" s="6" t="str">
        <f>"　　　"&amp;コピー!$I$3</f>
        <v>　　　　</v>
      </c>
      <c r="H9" s="6" t="str">
        <f>"　　　"&amp;コピー!$I$4</f>
        <v>　　　EEEEEEEEEEEEEEEE</v>
      </c>
      <c r="L9" s="6" t="str">
        <f>"　　　"&amp;コピー!$I$5</f>
        <v>　　　EEEEEEEEEEEEEEEE</v>
      </c>
    </row>
    <row r="10" spans="2:12" x14ac:dyDescent="0.2">
      <c r="D10" s="6" t="str">
        <f>"　　　"&amp;コピー!$J$3&amp;"　　"&amp;コピー!$K$3</f>
        <v>　　　くくくくくくくくくくくくく　　様</v>
      </c>
      <c r="H10" s="6" t="str">
        <f>"　　　"&amp;コピー!$J$4&amp;"　　"&amp;コピー!$K$4</f>
        <v>　　　FFFFFFFFFFFFFFFFFFF　　御中</v>
      </c>
      <c r="L10" s="6" t="str">
        <f>"　　　"&amp;コピー!$J$5&amp;"　　"&amp;コピー!$K$5</f>
        <v>　　　FFFFFFFFFFFFFFFFFFF　　御中</v>
      </c>
    </row>
    <row r="11" spans="2:12" x14ac:dyDescent="0.2">
      <c r="D11" s="7"/>
      <c r="H11" s="7"/>
      <c r="L11" s="7"/>
    </row>
    <row r="13" spans="2:12" x14ac:dyDescent="0.2">
      <c r="D13" s="5"/>
      <c r="H13" s="5"/>
      <c r="L13" s="5"/>
    </row>
    <row r="14" spans="2:12" x14ac:dyDescent="0.2">
      <c r="B14" s="2">
        <f>B4+3</f>
        <v>4</v>
      </c>
      <c r="D14" s="6" t="str">
        <f>"　　　　"&amp;コピー!$D$6</f>
        <v>　　　　〒100-5555</v>
      </c>
      <c r="F14" s="2">
        <f>F4+3</f>
        <v>5</v>
      </c>
      <c r="H14" s="6" t="str">
        <f>"　　　　"&amp;コピー!$D$7</f>
        <v>　　　　〒100-5555</v>
      </c>
      <c r="J14" s="2">
        <f>J4+3</f>
        <v>6</v>
      </c>
      <c r="L14" s="6" t="str">
        <f>"　　　　"&amp;コピー!$D$8</f>
        <v>　　　　〒225-2345</v>
      </c>
    </row>
    <row r="15" spans="2:12" x14ac:dyDescent="0.2">
      <c r="D15" s="6" t="str">
        <f>"　"&amp;コピー!$E$6</f>
        <v>　AAAAAAAAAAAA</v>
      </c>
      <c r="H15" s="6" t="str">
        <f>"　"&amp;コピー!$E$7</f>
        <v>　AAAAAAAAAAAA</v>
      </c>
      <c r="L15" s="6" t="str">
        <f>"　"&amp;コピー!$E$8</f>
        <v>　TTTTTTTTTTTTT</v>
      </c>
    </row>
    <row r="16" spans="2:12" x14ac:dyDescent="0.2">
      <c r="D16" s="6" t="str">
        <f>"　"&amp;コピー!$F$6</f>
        <v>　BBBBBBBBBBBB</v>
      </c>
      <c r="H16" s="6" t="str">
        <f>"　"&amp;コピー!$F$7</f>
        <v>　BBBBBBBBBBBB</v>
      </c>
      <c r="L16" s="6" t="str">
        <f>"　"&amp;コピー!$F$8</f>
        <v>　UUUUUUUUUUUU</v>
      </c>
    </row>
    <row r="17" spans="2:12" x14ac:dyDescent="0.2">
      <c r="D17" s="6" t="str">
        <f>"　"&amp;コピー!$G$6</f>
        <v>　CCCCCCCCCCCCCC</v>
      </c>
      <c r="H17" s="6" t="str">
        <f>"　"&amp;コピー!$G$7</f>
        <v>　CCCCCCCCCCCCCC</v>
      </c>
      <c r="L17" s="6" t="str">
        <f>"　"&amp;コピー!$G$8</f>
        <v>　VVVVVVVVVVVV</v>
      </c>
    </row>
    <row r="18" spans="2:12" x14ac:dyDescent="0.2">
      <c r="D18" s="6" t="str">
        <f>"　　　"&amp;コピー!$H$6</f>
        <v>　　　DDDDDDDDDDDDD</v>
      </c>
      <c r="H18" s="6" t="str">
        <f>"　　　"&amp;コピー!$H$7</f>
        <v>　　　DDDDDDDDDDDDD</v>
      </c>
      <c r="L18" s="6" t="str">
        <f>"　　　"&amp;コピー!$H$8</f>
        <v>　　　WWWWWWW</v>
      </c>
    </row>
    <row r="19" spans="2:12" x14ac:dyDescent="0.2">
      <c r="D19" s="6" t="str">
        <f>"　　　"&amp;コピー!$I$6</f>
        <v>　　　EEEEEEEEEEEEEEEE</v>
      </c>
      <c r="H19" s="6" t="str">
        <f>"　　　"&amp;コピー!$I$7</f>
        <v>　　　EEEEEEEEEEEEEEEE</v>
      </c>
      <c r="L19" s="6" t="str">
        <f>"　　　"&amp;コピー!$I$8</f>
        <v>　　　XXXXXXXXXXX</v>
      </c>
    </row>
    <row r="20" spans="2:12" x14ac:dyDescent="0.2">
      <c r="D20" s="6" t="str">
        <f>"　　　"&amp;コピー!$J$6&amp;"　　"&amp;コピー!$K$6</f>
        <v>　　　FFFFFFFFFFFFFFFFFFF　　御中</v>
      </c>
      <c r="H20" s="6" t="str">
        <f>"　　　"&amp;コピー!$J$7&amp;"　　"&amp;コピー!$K$7</f>
        <v>　　　FFFFFFFFFFFFFFFFFFF　　御中</v>
      </c>
      <c r="L20" s="6" t="str">
        <f>"　　　"&amp;コピー!$J$8&amp;"　　"&amp;コピー!$K$8</f>
        <v>　　　YYYYYYYYYYYY　　殿</v>
      </c>
    </row>
    <row r="21" spans="2:12" x14ac:dyDescent="0.2">
      <c r="D21" s="7"/>
      <c r="H21" s="7"/>
      <c r="L21" s="7"/>
    </row>
    <row r="23" spans="2:12" x14ac:dyDescent="0.2">
      <c r="D23" s="5"/>
      <c r="H23" s="5"/>
      <c r="L23" s="5"/>
    </row>
    <row r="24" spans="2:12" x14ac:dyDescent="0.2">
      <c r="B24" s="2">
        <f>B14+3</f>
        <v>7</v>
      </c>
      <c r="D24" s="6" t="str">
        <f>"　　　　"&amp;コピー!$D$9</f>
        <v>　　　　〒225-2345</v>
      </c>
      <c r="F24" s="2">
        <f>F14+3</f>
        <v>8</v>
      </c>
      <c r="H24" s="6" t="str">
        <f>"　　　　"&amp;コピー!$D$10</f>
        <v>　　　　〒225-2345</v>
      </c>
      <c r="J24" s="2">
        <f>J14+3</f>
        <v>9</v>
      </c>
      <c r="L24" s="6" t="str">
        <f>"　　　　"&amp;コピー!$D$11</f>
        <v>　　　　〒225-2345</v>
      </c>
    </row>
    <row r="25" spans="2:12" x14ac:dyDescent="0.2">
      <c r="D25" s="6" t="str">
        <f>"　"&amp;コピー!$E$9</f>
        <v>　TTTTTTTTTTTTT</v>
      </c>
      <c r="H25" s="6" t="str">
        <f>"　"&amp;コピー!$E$10</f>
        <v>　TTTTTTTTTTTTT</v>
      </c>
      <c r="L25" s="6" t="str">
        <f>"　"&amp;コピー!$E$11</f>
        <v>　TTTTTTTTTTTTT</v>
      </c>
    </row>
    <row r="26" spans="2:12" x14ac:dyDescent="0.2">
      <c r="D26" s="6" t="str">
        <f>"　"&amp;コピー!$F$9</f>
        <v>　UUUUUUUUUUUU</v>
      </c>
      <c r="H26" s="6" t="str">
        <f>"　"&amp;コピー!$F$10</f>
        <v>　UUUUUUUUUUUU</v>
      </c>
      <c r="L26" s="6" t="str">
        <f>"　"&amp;コピー!$F$11</f>
        <v>　UUUUUUUUUUUU</v>
      </c>
    </row>
    <row r="27" spans="2:12" x14ac:dyDescent="0.2">
      <c r="D27" s="6" t="str">
        <f>"　"&amp;コピー!$G$9</f>
        <v>　VVVVVVVVVVVV</v>
      </c>
      <c r="H27" s="6" t="str">
        <f>"　"&amp;コピー!$G$10</f>
        <v>　VVVVVVVVVVVV</v>
      </c>
      <c r="L27" s="6" t="str">
        <f>"　"&amp;コピー!$G$11</f>
        <v>　VVVVVVVVVVVV</v>
      </c>
    </row>
    <row r="28" spans="2:12" x14ac:dyDescent="0.2">
      <c r="D28" s="6" t="str">
        <f>"　　　"&amp;コピー!$H$9</f>
        <v>　　　WWWWWWW</v>
      </c>
      <c r="H28" s="6" t="str">
        <f>"　　　"&amp;コピー!$H$10</f>
        <v>　　　WWWWWWW</v>
      </c>
      <c r="L28" s="6" t="str">
        <f>"　　　"&amp;コピー!$H$11</f>
        <v>　　　WWWWWWW</v>
      </c>
    </row>
    <row r="29" spans="2:12" x14ac:dyDescent="0.2">
      <c r="D29" s="6" t="str">
        <f>"　　　"&amp;コピー!$I$9</f>
        <v>　　　XXXXXXXXXXX</v>
      </c>
      <c r="H29" s="6" t="str">
        <f>"　　　"&amp;コピー!$I$10</f>
        <v>　　　XXXXXXXXXXX</v>
      </c>
      <c r="L29" s="6" t="str">
        <f>"　　　"&amp;コピー!$I$11</f>
        <v>　　　XXXXXXXXXXX</v>
      </c>
    </row>
    <row r="30" spans="2:12" x14ac:dyDescent="0.2">
      <c r="D30" s="6" t="str">
        <f>"　　　"&amp;コピー!$J$9&amp;"　　"&amp;コピー!$K$9</f>
        <v>　　　YYYYYYYYYYYY　　殿</v>
      </c>
      <c r="H30" s="6" t="str">
        <f>"　　　"&amp;コピー!$J$10&amp;"　　"&amp;コピー!$K$10</f>
        <v>　　　YYYYYYYYYYYY　　殿</v>
      </c>
      <c r="L30" s="6" t="str">
        <f>"　　　"&amp;コピー!$J$11&amp;"　　"&amp;コピー!$K$11</f>
        <v>　　　YYYYYYYYYYYY　　殿</v>
      </c>
    </row>
    <row r="31" spans="2:12" x14ac:dyDescent="0.2">
      <c r="D31" s="7"/>
      <c r="H31" s="7"/>
      <c r="L31" s="7"/>
    </row>
    <row r="33" spans="2:12" x14ac:dyDescent="0.2">
      <c r="D33" s="5"/>
      <c r="H33" s="5"/>
      <c r="L33" s="5"/>
    </row>
    <row r="34" spans="2:12" x14ac:dyDescent="0.2">
      <c r="B34" s="2">
        <f>B24+3</f>
        <v>10</v>
      </c>
      <c r="D34" s="6" t="str">
        <f>"　　　　"&amp;コピー!$D$12</f>
        <v>　　　　〒225-2345</v>
      </c>
      <c r="F34" s="2">
        <f>F24+3</f>
        <v>11</v>
      </c>
      <c r="H34" s="6" t="str">
        <f>"　　　　"&amp;コピー!$D$13</f>
        <v>　　　　〒225-2345</v>
      </c>
      <c r="J34" s="2">
        <f>J24+3</f>
        <v>12</v>
      </c>
      <c r="L34" s="6" t="str">
        <f>"　　　　"&amp;コピー!$D$14</f>
        <v>　　　　〒225-2345</v>
      </c>
    </row>
    <row r="35" spans="2:12" x14ac:dyDescent="0.2">
      <c r="D35" s="6" t="str">
        <f>"　"&amp;コピー!$E$12</f>
        <v>　TTTTTTTTTTTTT</v>
      </c>
      <c r="H35" s="6" t="str">
        <f>"　"&amp;コピー!$E$13</f>
        <v>　TTTTTTTTTTTTT</v>
      </c>
      <c r="L35" s="6" t="str">
        <f>"　"&amp;コピー!$E$14</f>
        <v>　TTTTTTTTTTTTT</v>
      </c>
    </row>
    <row r="36" spans="2:12" x14ac:dyDescent="0.2">
      <c r="D36" s="6" t="str">
        <f>"　"&amp;コピー!$F$12</f>
        <v>　UUUUUUUUUUUU</v>
      </c>
      <c r="H36" s="6" t="str">
        <f>"　"&amp;コピー!$F$13</f>
        <v>　UUUUUUUUUUUU</v>
      </c>
      <c r="L36" s="6" t="str">
        <f>"　"&amp;コピー!$F$14</f>
        <v>　UUUUUUUUUUUU</v>
      </c>
    </row>
    <row r="37" spans="2:12" x14ac:dyDescent="0.2">
      <c r="D37" s="6" t="str">
        <f>"　"&amp;コピー!$G$12</f>
        <v>　VVVVVVVVVVVV</v>
      </c>
      <c r="H37" s="6" t="str">
        <f>"　"&amp;コピー!$G$13</f>
        <v>　VVVVVVVVVVVV</v>
      </c>
      <c r="L37" s="6" t="str">
        <f>"　"&amp;コピー!$G$14</f>
        <v>　VVVVVVVVVVVV</v>
      </c>
    </row>
    <row r="38" spans="2:12" x14ac:dyDescent="0.2">
      <c r="D38" s="6" t="str">
        <f>"　　　"&amp;コピー!$H$12</f>
        <v>　　　WWWWWWW</v>
      </c>
      <c r="H38" s="6" t="str">
        <f>"　　　"&amp;コピー!$H$13</f>
        <v>　　　WWWWWWW</v>
      </c>
      <c r="L38" s="6" t="str">
        <f>"　　　"&amp;コピー!$H$14</f>
        <v>　　　WWWWWWW</v>
      </c>
    </row>
    <row r="39" spans="2:12" x14ac:dyDescent="0.2">
      <c r="D39" s="6" t="str">
        <f>"　　　"&amp;コピー!$I$12</f>
        <v>　　　XXXXXXXXXXX</v>
      </c>
      <c r="H39" s="6" t="str">
        <f>"　　　"&amp;コピー!$I$13</f>
        <v>　　　XXXXXXXXXXX</v>
      </c>
      <c r="L39" s="6" t="str">
        <f>"　　　"&amp;コピー!$I$14</f>
        <v>　　　XXXXXXXXXXX</v>
      </c>
    </row>
    <row r="40" spans="2:12" x14ac:dyDescent="0.2">
      <c r="D40" s="6" t="str">
        <f>"　　　"&amp;コピー!$J$12&amp;"　　"&amp;コピー!$K$12</f>
        <v>　　　YYYYYYYYYYYY　　殿</v>
      </c>
      <c r="H40" s="6" t="str">
        <f>"　　　"&amp;コピー!$J$13&amp;"　　"&amp;コピー!$K$13</f>
        <v>　　　YYYYYYYYYYYY　　殿</v>
      </c>
      <c r="L40" s="6" t="str">
        <f>"　　　"&amp;コピー!$J$14&amp;"　　"&amp;コピー!$K$14</f>
        <v>　　　YYYYYYYYYYYY　　殿</v>
      </c>
    </row>
    <row r="41" spans="2:12" x14ac:dyDescent="0.2">
      <c r="D41" s="7"/>
      <c r="H41" s="7"/>
      <c r="L41" s="7"/>
    </row>
    <row r="43" spans="2:12" x14ac:dyDescent="0.2">
      <c r="D43" s="5"/>
      <c r="H43" s="5"/>
      <c r="L43" s="5"/>
    </row>
    <row r="44" spans="2:12" x14ac:dyDescent="0.2">
      <c r="B44" s="2">
        <f>B34+3</f>
        <v>13</v>
      </c>
      <c r="D44" s="6" t="str">
        <f>"　　　　"&amp;コピー!$D$15</f>
        <v>　　　　〒225-2345</v>
      </c>
      <c r="F44" s="2">
        <f>F34+3</f>
        <v>14</v>
      </c>
      <c r="H44" s="6" t="str">
        <f>"　　　　"&amp;コピー!$D$16</f>
        <v>　　　　〒225-2345</v>
      </c>
      <c r="J44" s="2">
        <f>J34+3</f>
        <v>15</v>
      </c>
      <c r="L44" s="6" t="str">
        <f>"　　　　"&amp;コピー!$D$17</f>
        <v>　　　　〒225-2345</v>
      </c>
    </row>
    <row r="45" spans="2:12" x14ac:dyDescent="0.2">
      <c r="D45" s="6" t="str">
        <f>"　"&amp;コピー!$E$15</f>
        <v>　TTTTTTTTTTTTT</v>
      </c>
      <c r="H45" s="6" t="str">
        <f>"　"&amp;コピー!$E$16</f>
        <v>　TTTTTTTTTTTTT</v>
      </c>
      <c r="L45" s="6" t="str">
        <f>"　"&amp;コピー!$E$17</f>
        <v>　TTTTTTTTTTTTT</v>
      </c>
    </row>
    <row r="46" spans="2:12" x14ac:dyDescent="0.2">
      <c r="D46" s="6" t="str">
        <f>"　"&amp;コピー!$F$15</f>
        <v>　UUUUUUUUUUUU</v>
      </c>
      <c r="H46" s="6" t="str">
        <f>"　"&amp;コピー!$F$16</f>
        <v>　UUUUUUUUUUUU</v>
      </c>
      <c r="L46" s="6" t="str">
        <f>"　"&amp;コピー!$F$17</f>
        <v>　UUUUUUUUUUUU</v>
      </c>
    </row>
    <row r="47" spans="2:12" x14ac:dyDescent="0.2">
      <c r="D47" s="6" t="str">
        <f>"　"&amp;コピー!$G$15</f>
        <v>　VVVVVVVVVVVV</v>
      </c>
      <c r="H47" s="6" t="str">
        <f>"　"&amp;コピー!$G$16</f>
        <v>　VVVVVVVVVVVV</v>
      </c>
      <c r="L47" s="6" t="str">
        <f>"　"&amp;コピー!$G$17</f>
        <v>　VVVVVVVVVVVV</v>
      </c>
    </row>
    <row r="48" spans="2:12" x14ac:dyDescent="0.2">
      <c r="D48" s="6" t="str">
        <f>"　　　"&amp;コピー!$H$15</f>
        <v>　　　WWWWWWW</v>
      </c>
      <c r="H48" s="6" t="str">
        <f>"　　　"&amp;コピー!$H$16</f>
        <v>　　　WWWWWWW</v>
      </c>
      <c r="L48" s="6" t="str">
        <f>"　　　"&amp;コピー!$H$17</f>
        <v>　　　WWWWWWW</v>
      </c>
    </row>
    <row r="49" spans="2:12" x14ac:dyDescent="0.2">
      <c r="D49" s="6" t="str">
        <f>"　　　"&amp;コピー!$I$15</f>
        <v>　　　XXXXXXXXXXX</v>
      </c>
      <c r="H49" s="6" t="str">
        <f>"　　　"&amp;コピー!$I$16</f>
        <v>　　　XXXXXXXXXXX</v>
      </c>
      <c r="L49" s="6" t="str">
        <f>"　　　"&amp;コピー!$I$17</f>
        <v>　　　XXXXXXXXXXX</v>
      </c>
    </row>
    <row r="50" spans="2:12" x14ac:dyDescent="0.2">
      <c r="D50" s="6" t="str">
        <f>"　　　"&amp;コピー!$J$15&amp;"　　"&amp;コピー!$K$15</f>
        <v>　　　YYYYYYYYYYYY　　殿</v>
      </c>
      <c r="H50" s="6" t="str">
        <f>"　　　"&amp;コピー!$J$16&amp;"　　"&amp;コピー!$K$16</f>
        <v>　　　YYYYYYYYYYYY　　殿</v>
      </c>
      <c r="L50" s="6" t="str">
        <f>"　　　"&amp;コピー!$J$17&amp;"　　"&amp;コピー!$K$17</f>
        <v>　　　YYYYYYYYYYYY　　殿</v>
      </c>
    </row>
    <row r="51" spans="2:12" x14ac:dyDescent="0.2">
      <c r="D51" s="7"/>
      <c r="H51" s="7"/>
      <c r="L51" s="7"/>
    </row>
    <row r="53" spans="2:12" x14ac:dyDescent="0.2">
      <c r="D53" s="5"/>
      <c r="H53" s="5"/>
      <c r="L53" s="5"/>
    </row>
    <row r="54" spans="2:12" x14ac:dyDescent="0.2">
      <c r="B54" s="2">
        <f>B44+3</f>
        <v>16</v>
      </c>
      <c r="D54" s="6" t="str">
        <f>"　　　　"&amp;コピー!$D$18</f>
        <v>　　　　</v>
      </c>
      <c r="F54" s="2">
        <f>F44+3</f>
        <v>17</v>
      </c>
      <c r="H54" s="6" t="str">
        <f>"　　　　"&amp;コピー!$D$19</f>
        <v>　　　　</v>
      </c>
      <c r="J54" s="2">
        <f>J44+3</f>
        <v>18</v>
      </c>
      <c r="L54" s="6" t="str">
        <f>"　　　　"&amp;コピー!$D$20</f>
        <v>　　　　</v>
      </c>
    </row>
    <row r="55" spans="2:12" x14ac:dyDescent="0.2">
      <c r="D55" s="6" t="str">
        <f>"　"&amp;コピー!$E$18</f>
        <v>　</v>
      </c>
      <c r="H55" s="6" t="str">
        <f>"　"&amp;コピー!$E$19</f>
        <v>　</v>
      </c>
      <c r="L55" s="6" t="str">
        <f>"　"&amp;コピー!$E$20</f>
        <v>　</v>
      </c>
    </row>
    <row r="56" spans="2:12" x14ac:dyDescent="0.2">
      <c r="D56" s="6" t="str">
        <f>"　"&amp;コピー!$F$18</f>
        <v>　</v>
      </c>
      <c r="H56" s="6" t="str">
        <f>"　"&amp;コピー!$F$19</f>
        <v>　</v>
      </c>
      <c r="L56" s="6" t="str">
        <f>"　"&amp;コピー!$F$20</f>
        <v>　</v>
      </c>
    </row>
    <row r="57" spans="2:12" x14ac:dyDescent="0.2">
      <c r="D57" s="6" t="str">
        <f>"　"&amp;コピー!$G$18</f>
        <v>　</v>
      </c>
      <c r="H57" s="6" t="str">
        <f>"　"&amp;コピー!$G$19</f>
        <v>　</v>
      </c>
      <c r="L57" s="6" t="str">
        <f>"　"&amp;コピー!$G$20</f>
        <v>　</v>
      </c>
    </row>
    <row r="58" spans="2:12" x14ac:dyDescent="0.2">
      <c r="D58" s="6" t="str">
        <f>"　　　"&amp;コピー!$H$18</f>
        <v>　　　</v>
      </c>
      <c r="H58" s="6" t="str">
        <f>"　　　"&amp;コピー!$H$19</f>
        <v>　　　</v>
      </c>
      <c r="L58" s="6" t="str">
        <f>"　　　"&amp;コピー!$H$20</f>
        <v>　　　</v>
      </c>
    </row>
    <row r="59" spans="2:12" x14ac:dyDescent="0.2">
      <c r="D59" s="6" t="str">
        <f>"　　　"&amp;コピー!$I$18</f>
        <v>　　　</v>
      </c>
      <c r="H59" s="6" t="str">
        <f>"　　　"&amp;コピー!$I$19</f>
        <v>　　　</v>
      </c>
      <c r="L59" s="6" t="str">
        <f>"　　　"&amp;コピー!$I$20</f>
        <v>　　　</v>
      </c>
    </row>
    <row r="60" spans="2:12" x14ac:dyDescent="0.2">
      <c r="D60" s="6" t="str">
        <f>"　　　"&amp;コピー!$J$18&amp;"　　"&amp;コピー!$K$18</f>
        <v>　　　　　</v>
      </c>
      <c r="H60" s="6" t="str">
        <f>"　　　"&amp;コピー!$J$19&amp;"　　"&amp;コピー!$K$19</f>
        <v>　　　　　</v>
      </c>
      <c r="L60" s="6" t="str">
        <f>"　　　"&amp;コピー!$J$20&amp;"　　"&amp;コピー!$K$20</f>
        <v>　　　　　</v>
      </c>
    </row>
    <row r="61" spans="2:12" x14ac:dyDescent="0.2">
      <c r="D61" s="7"/>
      <c r="H61" s="7"/>
      <c r="L61" s="7"/>
    </row>
    <row r="63" spans="2:12" x14ac:dyDescent="0.2">
      <c r="D63" s="5"/>
      <c r="H63" s="5"/>
      <c r="L63" s="5"/>
    </row>
    <row r="64" spans="2:12" x14ac:dyDescent="0.2">
      <c r="B64" s="2">
        <f>B54+3</f>
        <v>19</v>
      </c>
      <c r="D64" s="6" t="str">
        <f>"　　　　"&amp;コピー!$D$21</f>
        <v>　　　　</v>
      </c>
      <c r="F64" s="2">
        <f>F54+3</f>
        <v>20</v>
      </c>
      <c r="H64" s="6" t="str">
        <f>"　　　　"&amp;コピー!$D$22</f>
        <v>　　　　</v>
      </c>
      <c r="J64" s="2">
        <f>J54+3</f>
        <v>21</v>
      </c>
      <c r="L64" s="6" t="str">
        <f>"　　　　"&amp;コピー!$D$23</f>
        <v>　　　　</v>
      </c>
    </row>
    <row r="65" spans="4:12" x14ac:dyDescent="0.2">
      <c r="D65" s="6" t="str">
        <f>"　"&amp;コピー!$E$21</f>
        <v>　</v>
      </c>
      <c r="H65" s="6" t="str">
        <f>"　"&amp;コピー!$E$22</f>
        <v>　</v>
      </c>
      <c r="L65" s="6" t="str">
        <f>"　"&amp;コピー!$E$23</f>
        <v>　</v>
      </c>
    </row>
    <row r="66" spans="4:12" x14ac:dyDescent="0.2">
      <c r="D66" s="6" t="str">
        <f>"　"&amp;コピー!$F$21</f>
        <v>　</v>
      </c>
      <c r="H66" s="6" t="str">
        <f>"　"&amp;コピー!$F$22</f>
        <v>　</v>
      </c>
      <c r="L66" s="6" t="str">
        <f>"　"&amp;コピー!$F$23</f>
        <v>　</v>
      </c>
    </row>
    <row r="67" spans="4:12" x14ac:dyDescent="0.2">
      <c r="D67" s="6" t="str">
        <f>"　"&amp;コピー!$G$21</f>
        <v>　</v>
      </c>
      <c r="H67" s="6" t="str">
        <f>"　"&amp;コピー!$G$22</f>
        <v>　</v>
      </c>
      <c r="L67" s="6" t="str">
        <f>"　"&amp;コピー!$G$23</f>
        <v>　</v>
      </c>
    </row>
    <row r="68" spans="4:12" x14ac:dyDescent="0.2">
      <c r="D68" s="6" t="str">
        <f>"　　　"&amp;コピー!$H$21</f>
        <v>　　　</v>
      </c>
      <c r="H68" s="6" t="str">
        <f>"　　　"&amp;コピー!$H$22</f>
        <v>　　　</v>
      </c>
      <c r="L68" s="6" t="str">
        <f>"　　　"&amp;コピー!$H$23</f>
        <v>　　　</v>
      </c>
    </row>
    <row r="69" spans="4:12" x14ac:dyDescent="0.2">
      <c r="D69" s="6" t="str">
        <f>"　　　"&amp;コピー!$I$21</f>
        <v>　　　</v>
      </c>
      <c r="H69" s="6" t="str">
        <f>"　　　"&amp;コピー!$I$22</f>
        <v>　　　</v>
      </c>
      <c r="L69" s="6" t="str">
        <f>"　　　"&amp;コピー!$I$23</f>
        <v>　　　</v>
      </c>
    </row>
    <row r="70" spans="4:12" x14ac:dyDescent="0.2">
      <c r="D70" s="6" t="str">
        <f>"　　　"&amp;コピー!$J$21&amp;"　　"&amp;コピー!$K$21</f>
        <v>　　　　　</v>
      </c>
      <c r="H70" s="6" t="str">
        <f>"　　　"&amp;コピー!$J$22&amp;"　　"&amp;コピー!$K$22</f>
        <v>　　　　　</v>
      </c>
      <c r="L70" s="6" t="str">
        <f>"　　　"&amp;コピー!$J$23&amp;"　　"&amp;コピー!$K$23</f>
        <v>　　　　　</v>
      </c>
    </row>
    <row r="71" spans="4:12" x14ac:dyDescent="0.2">
      <c r="D71" s="7"/>
      <c r="H71" s="7"/>
      <c r="L71" s="7"/>
    </row>
  </sheetData>
  <phoneticPr fontId="1"/>
  <pageMargins left="0.74803149606299213" right="0.47244094488188981" top="0.43307086614173229" bottom="0.6692913385826772" header="0.35433070866141736" footer="0.51181102362204722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住所録</vt:lpstr>
      <vt:lpstr>セレクト</vt:lpstr>
      <vt:lpstr>コピー</vt:lpstr>
      <vt:lpstr>宛名</vt:lpstr>
      <vt:lpstr>宛名!Print_Area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</dc:creator>
  <cp:lastModifiedBy>szk_k</cp:lastModifiedBy>
  <cp:lastPrinted>2022-07-10T02:20:05Z</cp:lastPrinted>
  <dcterms:created xsi:type="dcterms:W3CDTF">2005-05-27T02:32:21Z</dcterms:created>
  <dcterms:modified xsi:type="dcterms:W3CDTF">2022-07-10T02:25:13Z</dcterms:modified>
</cp:coreProperties>
</file>